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1-2023" sheetId="1" r:id="rId1"/>
  </sheets>
  <definedNames>
    <definedName name="_xlnm.Print_Area" localSheetId="0">'2021-2023'!$A$1:$D$131</definedName>
  </definedNames>
  <calcPr fullCalcOnLoad="1"/>
</workbook>
</file>

<file path=xl/sharedStrings.xml><?xml version="1.0" encoding="utf-8"?>
<sst xmlns="http://schemas.openxmlformats.org/spreadsheetml/2006/main" count="120" uniqueCount="42">
  <si>
    <t>ИТОГО</t>
  </si>
  <si>
    <t xml:space="preserve">Сельское поселение "Село Бережки" </t>
  </si>
  <si>
    <t xml:space="preserve">Сельское поселение "Деревня Малая Песочня" </t>
  </si>
  <si>
    <t xml:space="preserve">Сельское поселение "Деревня Большие Савки" </t>
  </si>
  <si>
    <t xml:space="preserve">Сельское поселение "Деревня Верхняя Песочня" </t>
  </si>
  <si>
    <t xml:space="preserve">Сельское поселение "Село Волое" </t>
  </si>
  <si>
    <t>Сельское поселение "Село Воскресенск"</t>
  </si>
  <si>
    <t xml:space="preserve">Сельское поселение "Деревня Гавриловка" </t>
  </si>
  <si>
    <t xml:space="preserve">Сельское поселение "Село Дуброво" </t>
  </si>
  <si>
    <t xml:space="preserve">Сельское поселение "Деревня Буда" </t>
  </si>
  <si>
    <t xml:space="preserve">Сельское поселение "Село Фоминичи" </t>
  </si>
  <si>
    <t>Городское поселение "Город Киров"</t>
  </si>
  <si>
    <t xml:space="preserve">Сельское поселение "Деревня Выползово" </t>
  </si>
  <si>
    <t>наименование поселений</t>
  </si>
  <si>
    <t>в рублях</t>
  </si>
  <si>
    <t>Таблица 1</t>
  </si>
  <si>
    <t xml:space="preserve">Сельское поселение "Деревня Тягаево" </t>
  </si>
  <si>
    <t>Наименование поселения</t>
  </si>
  <si>
    <t>итого по поселениям</t>
  </si>
  <si>
    <t>Таблица 2</t>
  </si>
  <si>
    <t>Таблица 3</t>
  </si>
  <si>
    <t>Таблица 4</t>
  </si>
  <si>
    <t>Таблица 5</t>
  </si>
  <si>
    <t>Таблица 6</t>
  </si>
  <si>
    <t>Таблица 8</t>
  </si>
  <si>
    <t>Таблица 7</t>
  </si>
  <si>
    <t>Приложение  №3  к пояснительной записке</t>
  </si>
  <si>
    <t>к отчету об исполнении бюджета муниципального района</t>
  </si>
  <si>
    <t>Исполнено</t>
  </si>
  <si>
    <t>% исполнения</t>
  </si>
  <si>
    <t xml:space="preserve">Информация об исполнении межбюджетных трансфертов бюджетам других уровней за 2021 год </t>
  </si>
  <si>
    <t xml:space="preserve">Информации об исполнении дотации на выравнивание бюджетной обеспеченности поселений  за 2021 год </t>
  </si>
  <si>
    <t>"Город Киров и Кировский район" за 2021 год</t>
  </si>
  <si>
    <t>Бюджетные ассигнования в соответствии с решением Районной Думы от 24.12.2020 №41 (в ред. решения РД от 24.12.2021 №99)</t>
  </si>
  <si>
    <t>Приложения №3</t>
  </si>
  <si>
    <t xml:space="preserve">Информации об исполнении иных межбюджетныых трансфертов на совершенствование и развитие сети автомобильных дорог за 2021 год </t>
  </si>
  <si>
    <t xml:space="preserve">Информации об исполнении иных межбюджетныых трансфертов на содержание мест захоронения  за 2021 год </t>
  </si>
  <si>
    <t xml:space="preserve">Информации об исполнении иных межбюджетныых трансфертов на улучшение условий функционирования  фельдшерско-акушерских пунктов за 2021 год </t>
  </si>
  <si>
    <t xml:space="preserve">Информации об исполнении иных межбюджетных трансфертов на финансовое обеспечение расходных обязательств муниципальных образований Кировского района за 2021 год </t>
  </si>
  <si>
    <t xml:space="preserve">Информации об исполнении субсидии на  реализацию мероприятий подпрограммы "Совершенствование и развитие сети автомобильных дорог Калужской области" за 2021 год </t>
  </si>
  <si>
    <t xml:space="preserve">Информации об исполнении иных межбюджетных трансфертов на  реализацию мероприятий подпрограммы "Совершенствование и развитие сети автомобильных дорог Калужской области" за 2021 год </t>
  </si>
  <si>
    <t>Информации об исполнении иных межбюджетных трансфертов на содержание автомобильных дорог общего пользования местного значения и искусственных дорожных сооружений за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</si>
</sst>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2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 horizontal="right" vertical="top"/>
    </xf>
    <xf numFmtId="0" fontId="7" fillId="30" borderId="0" xfId="0" applyFont="1" applyFill="1" applyAlignment="1">
      <alignment horizontal="center" wrapText="1"/>
    </xf>
    <xf numFmtId="0" fontId="2" fillId="30" borderId="0" xfId="0" applyFont="1" applyFill="1" applyAlignment="1">
      <alignment horizontal="right"/>
    </xf>
    <xf numFmtId="0" fontId="3" fillId="30" borderId="0" xfId="0" applyFont="1" applyFill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9" fontId="2" fillId="0" borderId="10" xfId="55" applyFont="1" applyBorder="1" applyAlignment="1">
      <alignment/>
    </xf>
    <xf numFmtId="0" fontId="6" fillId="0" borderId="0" xfId="0" applyFont="1" applyAlignment="1">
      <alignment/>
    </xf>
    <xf numFmtId="9" fontId="2" fillId="0" borderId="11" xfId="55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28" fillId="3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30" borderId="15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9" fontId="4" fillId="0" borderId="10" xfId="55" applyFont="1" applyBorder="1" applyAlignment="1">
      <alignment/>
    </xf>
    <xf numFmtId="4" fontId="2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9" fontId="8" fillId="0" borderId="15" xfId="55" applyFont="1" applyBorder="1" applyAlignment="1">
      <alignment/>
    </xf>
    <xf numFmtId="4" fontId="2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4" fontId="8" fillId="0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zoomScalePageLayoutView="0" workbookViewId="0" topLeftCell="A61">
      <selection activeCell="B75" sqref="B75"/>
    </sheetView>
  </sheetViews>
  <sheetFormatPr defaultColWidth="9.00390625" defaultRowHeight="12.75"/>
  <cols>
    <col min="1" max="1" width="43.75390625" style="1" customWidth="1"/>
    <col min="2" max="2" width="18.125" style="1" customWidth="1"/>
    <col min="3" max="3" width="15.625" style="1" customWidth="1"/>
    <col min="4" max="4" width="9.125" style="1" customWidth="1"/>
  </cols>
  <sheetData>
    <row r="1" spans="1:4" ht="12.75">
      <c r="A1" s="34"/>
      <c r="B1" s="34"/>
      <c r="C1" s="34"/>
      <c r="D1" s="35" t="s">
        <v>26</v>
      </c>
    </row>
    <row r="2" spans="1:4" ht="15" customHeight="1">
      <c r="A2" s="34"/>
      <c r="B2" s="34"/>
      <c r="C2" s="34"/>
      <c r="D2" s="35" t="s">
        <v>27</v>
      </c>
    </row>
    <row r="3" spans="1:4" ht="15" customHeight="1">
      <c r="A3" s="34"/>
      <c r="B3" s="34"/>
      <c r="C3" s="34"/>
      <c r="D3" s="35" t="s">
        <v>32</v>
      </c>
    </row>
    <row r="4" spans="1:4" ht="15" customHeight="1">
      <c r="A4" s="34"/>
      <c r="B4" s="34"/>
      <c r="C4" s="34"/>
      <c r="D4" s="34"/>
    </row>
    <row r="5" spans="1:4" ht="42" customHeight="1">
      <c r="A5" s="36" t="s">
        <v>30</v>
      </c>
      <c r="B5" s="36"/>
      <c r="C5" s="36"/>
      <c r="D5" s="36"/>
    </row>
    <row r="6" spans="1:4" ht="9" customHeight="1">
      <c r="A6" s="34"/>
      <c r="B6" s="34"/>
      <c r="C6" s="34"/>
      <c r="D6" s="34"/>
    </row>
    <row r="7" spans="1:4" ht="15" customHeight="1">
      <c r="A7" s="34"/>
      <c r="B7" s="34"/>
      <c r="C7" s="34"/>
      <c r="D7" s="37" t="s">
        <v>15</v>
      </c>
    </row>
    <row r="8" spans="1:4" ht="30.75" customHeight="1">
      <c r="A8" s="38" t="s">
        <v>31</v>
      </c>
      <c r="B8" s="38"/>
      <c r="C8" s="38"/>
      <c r="D8" s="38"/>
    </row>
    <row r="9" spans="1:4" ht="9" customHeight="1">
      <c r="A9" s="39"/>
      <c r="B9" s="39"/>
      <c r="C9" s="34"/>
      <c r="D9" s="34"/>
    </row>
    <row r="10" spans="1:2" ht="13.5" customHeight="1">
      <c r="A10" s="2"/>
      <c r="B10" s="2"/>
    </row>
    <row r="11" ht="12" customHeight="1" thickBot="1">
      <c r="D11" s="32" t="s">
        <v>14</v>
      </c>
    </row>
    <row r="12" spans="1:4" ht="96.75" customHeight="1" thickBot="1">
      <c r="A12" s="43" t="s">
        <v>13</v>
      </c>
      <c r="B12" s="44" t="s">
        <v>33</v>
      </c>
      <c r="C12" s="44" t="s">
        <v>28</v>
      </c>
      <c r="D12" s="46" t="s">
        <v>29</v>
      </c>
    </row>
    <row r="13" spans="1:4" ht="12" customHeight="1">
      <c r="A13" s="11"/>
      <c r="B13" s="12"/>
      <c r="C13" s="7"/>
      <c r="D13" s="7"/>
    </row>
    <row r="14" spans="1:4" ht="15">
      <c r="A14" s="9" t="s">
        <v>11</v>
      </c>
      <c r="B14" s="3">
        <v>4887725</v>
      </c>
      <c r="C14" s="3">
        <v>4887725</v>
      </c>
      <c r="D14" s="40">
        <f>C14/B14</f>
        <v>1</v>
      </c>
    </row>
    <row r="15" spans="1:4" ht="15">
      <c r="A15" s="10" t="s">
        <v>1</v>
      </c>
      <c r="B15" s="3">
        <v>2885158</v>
      </c>
      <c r="C15" s="3">
        <v>2885158</v>
      </c>
      <c r="D15" s="40">
        <f aca="true" t="shared" si="0" ref="D15:D26">C15/B15</f>
        <v>1</v>
      </c>
    </row>
    <row r="16" spans="1:4" ht="15">
      <c r="A16" s="10" t="s">
        <v>2</v>
      </c>
      <c r="B16" s="3">
        <v>4638228</v>
      </c>
      <c r="C16" s="3">
        <v>4638228</v>
      </c>
      <c r="D16" s="40">
        <f t="shared" si="0"/>
        <v>1</v>
      </c>
    </row>
    <row r="17" spans="1:4" ht="15">
      <c r="A17" s="10" t="s">
        <v>3</v>
      </c>
      <c r="B17" s="3">
        <v>2901093</v>
      </c>
      <c r="C17" s="3">
        <v>2901093</v>
      </c>
      <c r="D17" s="40">
        <f t="shared" si="0"/>
        <v>1</v>
      </c>
    </row>
    <row r="18" spans="1:4" ht="15">
      <c r="A18" s="10" t="s">
        <v>4</v>
      </c>
      <c r="B18" s="3">
        <v>2728883</v>
      </c>
      <c r="C18" s="3">
        <v>2728883</v>
      </c>
      <c r="D18" s="40">
        <f t="shared" si="0"/>
        <v>1</v>
      </c>
    </row>
    <row r="19" spans="1:4" ht="15">
      <c r="A19" s="10" t="s">
        <v>5</v>
      </c>
      <c r="B19" s="3">
        <v>2547537</v>
      </c>
      <c r="C19" s="3">
        <v>2547537</v>
      </c>
      <c r="D19" s="40">
        <f t="shared" si="0"/>
        <v>1</v>
      </c>
    </row>
    <row r="20" spans="1:4" ht="15">
      <c r="A20" s="10" t="s">
        <v>6</v>
      </c>
      <c r="B20" s="3">
        <v>4626155</v>
      </c>
      <c r="C20" s="3">
        <v>4626155</v>
      </c>
      <c r="D20" s="40">
        <f t="shared" si="0"/>
        <v>1</v>
      </c>
    </row>
    <row r="21" spans="1:4" ht="15">
      <c r="A21" s="10" t="s">
        <v>12</v>
      </c>
      <c r="B21" s="3">
        <v>13342229</v>
      </c>
      <c r="C21" s="3">
        <v>13342229</v>
      </c>
      <c r="D21" s="40">
        <f t="shared" si="0"/>
        <v>1</v>
      </c>
    </row>
    <row r="22" spans="1:4" ht="15">
      <c r="A22" s="10" t="s">
        <v>7</v>
      </c>
      <c r="B22" s="3">
        <v>2224387</v>
      </c>
      <c r="C22" s="3">
        <v>2224387</v>
      </c>
      <c r="D22" s="40">
        <f t="shared" si="0"/>
        <v>1</v>
      </c>
    </row>
    <row r="23" spans="1:4" ht="15">
      <c r="A23" s="10" t="s">
        <v>8</v>
      </c>
      <c r="B23" s="3">
        <v>3334529</v>
      </c>
      <c r="C23" s="3">
        <v>3334529</v>
      </c>
      <c r="D23" s="40">
        <f t="shared" si="0"/>
        <v>1</v>
      </c>
    </row>
    <row r="24" spans="1:4" ht="15">
      <c r="A24" s="10" t="s">
        <v>9</v>
      </c>
      <c r="B24" s="3">
        <v>2626840</v>
      </c>
      <c r="C24" s="3">
        <v>2626840</v>
      </c>
      <c r="D24" s="40">
        <f t="shared" si="0"/>
        <v>1</v>
      </c>
    </row>
    <row r="25" spans="1:4" ht="15">
      <c r="A25" s="10" t="s">
        <v>16</v>
      </c>
      <c r="B25" s="3">
        <v>1780130</v>
      </c>
      <c r="C25" s="3">
        <v>1780130</v>
      </c>
      <c r="D25" s="40">
        <f t="shared" si="0"/>
        <v>1</v>
      </c>
    </row>
    <row r="26" spans="1:4" ht="15">
      <c r="A26" s="10" t="s">
        <v>10</v>
      </c>
      <c r="B26" s="3">
        <v>2519204</v>
      </c>
      <c r="C26" s="3">
        <v>2519204</v>
      </c>
      <c r="D26" s="40">
        <f t="shared" si="0"/>
        <v>1</v>
      </c>
    </row>
    <row r="27" spans="1:4" ht="11.25" customHeight="1" thickBot="1">
      <c r="A27" s="13"/>
      <c r="B27" s="4"/>
      <c r="C27" s="4"/>
      <c r="D27" s="42"/>
    </row>
    <row r="28" spans="1:4" s="8" customFormat="1" ht="15.75" thickBot="1">
      <c r="A28" s="54" t="s">
        <v>0</v>
      </c>
      <c r="B28" s="55">
        <f>SUM(B14:B26)</f>
        <v>51042098</v>
      </c>
      <c r="C28" s="55">
        <f>SUM(C14:C26)</f>
        <v>51042098</v>
      </c>
      <c r="D28" s="52">
        <f>C28/B28</f>
        <v>1</v>
      </c>
    </row>
    <row r="30" ht="12.75">
      <c r="D30" s="37" t="s">
        <v>19</v>
      </c>
    </row>
    <row r="31" ht="15" customHeight="1">
      <c r="D31" s="37" t="s">
        <v>34</v>
      </c>
    </row>
    <row r="32" spans="1:4" ht="36" customHeight="1">
      <c r="A32" s="33" t="s">
        <v>35</v>
      </c>
      <c r="B32" s="33"/>
      <c r="C32" s="33"/>
      <c r="D32" s="33"/>
    </row>
    <row r="33" spans="1:2" ht="12.75" customHeight="1">
      <c r="A33" s="5"/>
      <c r="B33" s="5"/>
    </row>
    <row r="34" spans="1:4" ht="15" customHeight="1" thickBot="1">
      <c r="A34" s="5"/>
      <c r="D34" s="32" t="s">
        <v>14</v>
      </c>
    </row>
    <row r="35" spans="1:4" ht="89.25" customHeight="1" thickBot="1">
      <c r="A35" s="45" t="s">
        <v>17</v>
      </c>
      <c r="B35" s="44" t="s">
        <v>33</v>
      </c>
      <c r="C35" s="44" t="s">
        <v>28</v>
      </c>
      <c r="D35" s="46" t="s">
        <v>29</v>
      </c>
    </row>
    <row r="36" spans="1:4" ht="15.75">
      <c r="A36" s="23"/>
      <c r="B36" s="24"/>
      <c r="C36" s="7"/>
      <c r="D36" s="7"/>
    </row>
    <row r="37" spans="1:4" ht="15">
      <c r="A37" s="10" t="s">
        <v>1</v>
      </c>
      <c r="B37" s="25">
        <v>256441</v>
      </c>
      <c r="C37" s="25">
        <v>256441</v>
      </c>
      <c r="D37" s="40">
        <f aca="true" t="shared" si="1" ref="D37:D48">C37/B37</f>
        <v>1</v>
      </c>
    </row>
    <row r="38" spans="1:4" ht="15">
      <c r="A38" s="10" t="s">
        <v>2</v>
      </c>
      <c r="B38" s="25">
        <v>311393</v>
      </c>
      <c r="C38" s="25">
        <v>311393</v>
      </c>
      <c r="D38" s="40">
        <f t="shared" si="1"/>
        <v>1</v>
      </c>
    </row>
    <row r="39" spans="1:4" ht="15">
      <c r="A39" s="10" t="s">
        <v>3</v>
      </c>
      <c r="B39" s="25">
        <v>298309</v>
      </c>
      <c r="C39" s="25">
        <v>298309</v>
      </c>
      <c r="D39" s="40">
        <f t="shared" si="1"/>
        <v>1</v>
      </c>
    </row>
    <row r="40" spans="1:4" ht="15">
      <c r="A40" s="10" t="s">
        <v>4</v>
      </c>
      <c r="B40" s="25">
        <v>193639</v>
      </c>
      <c r="C40" s="25">
        <v>193639</v>
      </c>
      <c r="D40" s="40">
        <f t="shared" si="1"/>
        <v>1</v>
      </c>
    </row>
    <row r="41" spans="1:4" ht="15">
      <c r="A41" s="10" t="s">
        <v>5</v>
      </c>
      <c r="B41" s="25">
        <v>316626</v>
      </c>
      <c r="C41" s="25">
        <v>316626</v>
      </c>
      <c r="D41" s="40">
        <f t="shared" si="1"/>
        <v>1</v>
      </c>
    </row>
    <row r="42" spans="1:4" ht="15">
      <c r="A42" s="10" t="s">
        <v>6</v>
      </c>
      <c r="B42" s="25">
        <v>374195</v>
      </c>
      <c r="C42" s="25">
        <v>374195</v>
      </c>
      <c r="D42" s="40">
        <f t="shared" si="1"/>
        <v>1</v>
      </c>
    </row>
    <row r="43" spans="1:4" ht="15">
      <c r="A43" s="10" t="s">
        <v>12</v>
      </c>
      <c r="B43" s="25">
        <v>191023</v>
      </c>
      <c r="C43" s="25">
        <v>191023</v>
      </c>
      <c r="D43" s="40">
        <f t="shared" si="1"/>
        <v>1</v>
      </c>
    </row>
    <row r="44" spans="1:4" ht="15">
      <c r="A44" s="10" t="s">
        <v>7</v>
      </c>
      <c r="B44" s="25">
        <v>188406</v>
      </c>
      <c r="C44" s="25">
        <v>188406</v>
      </c>
      <c r="D44" s="40">
        <f t="shared" si="1"/>
        <v>1</v>
      </c>
    </row>
    <row r="45" spans="1:4" ht="15">
      <c r="A45" s="10" t="s">
        <v>8</v>
      </c>
      <c r="B45" s="25">
        <v>387279</v>
      </c>
      <c r="C45" s="25">
        <v>387279</v>
      </c>
      <c r="D45" s="40">
        <f t="shared" si="1"/>
        <v>1</v>
      </c>
    </row>
    <row r="46" spans="1:4" ht="15">
      <c r="A46" s="10" t="s">
        <v>9</v>
      </c>
      <c r="B46" s="25">
        <v>256441</v>
      </c>
      <c r="C46" s="25">
        <v>256441</v>
      </c>
      <c r="D46" s="40">
        <f t="shared" si="1"/>
        <v>1</v>
      </c>
    </row>
    <row r="47" spans="1:4" ht="15">
      <c r="A47" s="10" t="s">
        <v>16</v>
      </c>
      <c r="B47" s="25">
        <v>248591</v>
      </c>
      <c r="C47" s="25">
        <v>248591</v>
      </c>
      <c r="D47" s="40">
        <f t="shared" si="1"/>
        <v>1</v>
      </c>
    </row>
    <row r="48" spans="1:4" ht="15">
      <c r="A48" s="10" t="s">
        <v>10</v>
      </c>
      <c r="B48" s="25">
        <v>227657</v>
      </c>
      <c r="C48" s="25">
        <v>227657</v>
      </c>
      <c r="D48" s="40">
        <f t="shared" si="1"/>
        <v>1</v>
      </c>
    </row>
    <row r="49" spans="1:4" ht="13.5" customHeight="1" thickBot="1">
      <c r="A49" s="22"/>
      <c r="B49" s="26"/>
      <c r="C49" s="26"/>
      <c r="D49" s="51"/>
    </row>
    <row r="50" spans="1:4" s="31" customFormat="1" ht="15" thickBot="1">
      <c r="A50" s="56" t="s">
        <v>18</v>
      </c>
      <c r="B50" s="57">
        <f>SUM(B37:B48)</f>
        <v>3250000</v>
      </c>
      <c r="C50" s="57">
        <f>SUM(C37:C48)</f>
        <v>3250000</v>
      </c>
      <c r="D50" s="52">
        <f>C50/B50</f>
        <v>1</v>
      </c>
    </row>
    <row r="51" ht="15.75" customHeight="1"/>
    <row r="52" ht="13.5" customHeight="1">
      <c r="D52" s="37" t="s">
        <v>20</v>
      </c>
    </row>
    <row r="53" ht="15" customHeight="1">
      <c r="D53" s="37" t="s">
        <v>34</v>
      </c>
    </row>
    <row r="54" spans="1:4" ht="30" customHeight="1">
      <c r="A54" s="33" t="s">
        <v>36</v>
      </c>
      <c r="B54" s="33"/>
      <c r="C54" s="33"/>
      <c r="D54" s="33"/>
    </row>
    <row r="55" spans="1:2" ht="15" customHeight="1">
      <c r="A55" s="5"/>
      <c r="B55" s="5"/>
    </row>
    <row r="56" spans="1:4" ht="17.25" thickBot="1">
      <c r="A56" s="5"/>
      <c r="D56" s="32" t="s">
        <v>14</v>
      </c>
    </row>
    <row r="57" spans="1:4" ht="93.75" customHeight="1" thickBot="1">
      <c r="A57" s="45" t="s">
        <v>17</v>
      </c>
      <c r="B57" s="44" t="s">
        <v>33</v>
      </c>
      <c r="C57" s="44" t="s">
        <v>28</v>
      </c>
      <c r="D57" s="46" t="s">
        <v>29</v>
      </c>
    </row>
    <row r="58" spans="1:4" ht="15">
      <c r="A58" s="21"/>
      <c r="B58" s="6"/>
      <c r="C58" s="7"/>
      <c r="D58" s="7"/>
    </row>
    <row r="59" spans="1:4" ht="15">
      <c r="A59" s="10" t="s">
        <v>7</v>
      </c>
      <c r="B59" s="25">
        <v>10000</v>
      </c>
      <c r="C59" s="47">
        <v>10000</v>
      </c>
      <c r="D59" s="48">
        <f>C59/B59</f>
        <v>1</v>
      </c>
    </row>
    <row r="60" spans="1:4" ht="15.75" thickBot="1">
      <c r="A60" s="22"/>
      <c r="B60" s="26"/>
      <c r="C60" s="49"/>
      <c r="D60" s="42"/>
    </row>
    <row r="61" spans="1:4" s="8" customFormat="1" ht="15.75" thickBot="1">
      <c r="A61" s="56" t="s">
        <v>18</v>
      </c>
      <c r="B61" s="57">
        <f>SUM(B59:B60)</f>
        <v>10000</v>
      </c>
      <c r="C61" s="58">
        <f>C59</f>
        <v>10000</v>
      </c>
      <c r="D61" s="52">
        <f>C61/B61</f>
        <v>1</v>
      </c>
    </row>
    <row r="62" spans="1:4" s="8" customFormat="1" ht="15.75">
      <c r="A62" s="19"/>
      <c r="B62" s="20"/>
      <c r="C62" s="41"/>
      <c r="D62" s="41"/>
    </row>
    <row r="63" spans="1:4" ht="15">
      <c r="A63" s="15"/>
      <c r="B63" s="15"/>
      <c r="D63" s="37" t="s">
        <v>21</v>
      </c>
    </row>
    <row r="64" spans="1:4" ht="15">
      <c r="A64" s="15"/>
      <c r="B64" s="15"/>
      <c r="D64" s="37" t="s">
        <v>34</v>
      </c>
    </row>
    <row r="65" spans="1:4" ht="33.75" customHeight="1">
      <c r="A65" s="33" t="s">
        <v>37</v>
      </c>
      <c r="B65" s="33"/>
      <c r="C65" s="33"/>
      <c r="D65" s="33"/>
    </row>
    <row r="66" spans="1:2" ht="15.75">
      <c r="A66" s="14"/>
      <c r="B66" s="14"/>
    </row>
    <row r="67" spans="1:4" ht="15.75" thickBot="1">
      <c r="A67" s="17"/>
      <c r="B67" s="16"/>
      <c r="D67" s="32" t="s">
        <v>14</v>
      </c>
    </row>
    <row r="68" spans="1:4" ht="102.75" thickBot="1">
      <c r="A68" s="45" t="s">
        <v>17</v>
      </c>
      <c r="B68" s="44" t="s">
        <v>33</v>
      </c>
      <c r="C68" s="44" t="s">
        <v>28</v>
      </c>
      <c r="D68" s="46" t="s">
        <v>29</v>
      </c>
    </row>
    <row r="69" spans="1:4" ht="15.75">
      <c r="A69" s="23"/>
      <c r="B69" s="50"/>
      <c r="C69" s="7"/>
      <c r="D69" s="7"/>
    </row>
    <row r="70" spans="1:4" ht="15">
      <c r="A70" s="27" t="s">
        <v>1</v>
      </c>
      <c r="B70" s="29">
        <v>32000</v>
      </c>
      <c r="C70" s="47">
        <v>32000</v>
      </c>
      <c r="D70" s="48">
        <f>C70/B70</f>
        <v>1</v>
      </c>
    </row>
    <row r="71" spans="1:4" ht="15">
      <c r="A71" s="27" t="s">
        <v>2</v>
      </c>
      <c r="B71" s="29">
        <v>64000</v>
      </c>
      <c r="C71" s="47">
        <v>64000</v>
      </c>
      <c r="D71" s="48">
        <f aca="true" t="shared" si="2" ref="D71:D81">C71/B71</f>
        <v>1</v>
      </c>
    </row>
    <row r="72" spans="1:4" ht="15">
      <c r="A72" s="27" t="s">
        <v>3</v>
      </c>
      <c r="B72" s="29">
        <v>64000</v>
      </c>
      <c r="C72" s="47">
        <v>64000</v>
      </c>
      <c r="D72" s="48">
        <f t="shared" si="2"/>
        <v>1</v>
      </c>
    </row>
    <row r="73" spans="1:4" ht="15">
      <c r="A73" s="27" t="s">
        <v>4</v>
      </c>
      <c r="B73" s="29">
        <v>64000</v>
      </c>
      <c r="C73" s="47">
        <v>64000</v>
      </c>
      <c r="D73" s="48">
        <f t="shared" si="2"/>
        <v>1</v>
      </c>
    </row>
    <row r="74" spans="1:4" ht="15">
      <c r="A74" s="27" t="s">
        <v>5</v>
      </c>
      <c r="B74" s="29">
        <v>32000</v>
      </c>
      <c r="C74" s="47">
        <v>32000</v>
      </c>
      <c r="D74" s="48">
        <f t="shared" si="2"/>
        <v>1</v>
      </c>
    </row>
    <row r="75" spans="1:4" ht="15">
      <c r="A75" s="27" t="s">
        <v>6</v>
      </c>
      <c r="B75" s="29">
        <v>32000</v>
      </c>
      <c r="C75" s="47">
        <v>32000</v>
      </c>
      <c r="D75" s="48">
        <f t="shared" si="2"/>
        <v>1</v>
      </c>
    </row>
    <row r="76" spans="1:4" ht="15">
      <c r="A76" s="27" t="s">
        <v>12</v>
      </c>
      <c r="B76" s="29">
        <v>20021.74</v>
      </c>
      <c r="C76" s="47">
        <v>20021.74</v>
      </c>
      <c r="D76" s="48">
        <f t="shared" si="2"/>
        <v>1</v>
      </c>
    </row>
    <row r="77" spans="1:4" ht="15">
      <c r="A77" s="27" t="s">
        <v>7</v>
      </c>
      <c r="B77" s="29">
        <v>32000</v>
      </c>
      <c r="C77" s="47">
        <v>32000</v>
      </c>
      <c r="D77" s="48">
        <f t="shared" si="2"/>
        <v>1</v>
      </c>
    </row>
    <row r="78" spans="1:4" ht="15">
      <c r="A78" s="27" t="s">
        <v>8</v>
      </c>
      <c r="B78" s="29">
        <v>862686.76</v>
      </c>
      <c r="C78" s="47">
        <v>862686.76</v>
      </c>
      <c r="D78" s="48">
        <f t="shared" si="2"/>
        <v>1</v>
      </c>
    </row>
    <row r="79" spans="1:4" ht="15">
      <c r="A79" s="27" t="s">
        <v>9</v>
      </c>
      <c r="B79" s="29">
        <v>0</v>
      </c>
      <c r="C79" s="47">
        <v>0</v>
      </c>
      <c r="D79" s="48"/>
    </row>
    <row r="80" spans="1:4" ht="15">
      <c r="A80" s="27" t="s">
        <v>16</v>
      </c>
      <c r="B80" s="29">
        <v>32000</v>
      </c>
      <c r="C80" s="47">
        <v>32000</v>
      </c>
      <c r="D80" s="48">
        <f t="shared" si="2"/>
        <v>1</v>
      </c>
    </row>
    <row r="81" spans="1:4" ht="15">
      <c r="A81" s="27" t="s">
        <v>10</v>
      </c>
      <c r="B81" s="29">
        <v>55607.42</v>
      </c>
      <c r="C81" s="47">
        <v>55607.42</v>
      </c>
      <c r="D81" s="48">
        <f t="shared" si="2"/>
        <v>1</v>
      </c>
    </row>
    <row r="82" spans="1:4" ht="15.75" thickBot="1">
      <c r="A82" s="28"/>
      <c r="B82" s="30"/>
      <c r="C82" s="51"/>
      <c r="D82" s="42"/>
    </row>
    <row r="83" spans="1:4" ht="15" thickBot="1">
      <c r="A83" s="59" t="s">
        <v>18</v>
      </c>
      <c r="B83" s="60">
        <f>SUM(B70:B81)</f>
        <v>1290315.92</v>
      </c>
      <c r="C83" s="60">
        <f>SUM(C70:C81)</f>
        <v>1290315.92</v>
      </c>
      <c r="D83" s="52">
        <f>C83/B83</f>
        <v>1</v>
      </c>
    </row>
    <row r="85" ht="12.75">
      <c r="D85" s="37" t="s">
        <v>22</v>
      </c>
    </row>
    <row r="86" ht="12.75">
      <c r="D86" s="37" t="s">
        <v>34</v>
      </c>
    </row>
    <row r="88" spans="1:4" ht="54.75" customHeight="1">
      <c r="A88" s="33" t="s">
        <v>38</v>
      </c>
      <c r="B88" s="33"/>
      <c r="C88" s="33"/>
      <c r="D88" s="33"/>
    </row>
    <row r="89" spans="1:2" ht="16.5">
      <c r="A89" s="5"/>
      <c r="B89" s="5"/>
    </row>
    <row r="90" spans="1:4" ht="17.25" thickBot="1">
      <c r="A90" s="5"/>
      <c r="D90" s="32" t="s">
        <v>14</v>
      </c>
    </row>
    <row r="91" spans="1:4" ht="93" customHeight="1" thickBot="1">
      <c r="A91" s="45" t="s">
        <v>17</v>
      </c>
      <c r="B91" s="44" t="s">
        <v>33</v>
      </c>
      <c r="C91" s="44" t="s">
        <v>28</v>
      </c>
      <c r="D91" s="46" t="s">
        <v>29</v>
      </c>
    </row>
    <row r="92" spans="1:4" ht="15">
      <c r="A92" s="21"/>
      <c r="B92" s="6"/>
      <c r="C92" s="7"/>
      <c r="D92" s="7"/>
    </row>
    <row r="93" spans="1:4" ht="15">
      <c r="A93" s="10" t="s">
        <v>11</v>
      </c>
      <c r="B93" s="25">
        <v>0</v>
      </c>
      <c r="C93" s="25">
        <v>0</v>
      </c>
      <c r="D93" s="48"/>
    </row>
    <row r="94" spans="1:4" ht="15">
      <c r="A94" s="27" t="s">
        <v>7</v>
      </c>
      <c r="B94" s="25">
        <v>300000</v>
      </c>
      <c r="C94" s="25">
        <v>300000</v>
      </c>
      <c r="D94" s="48">
        <f>C94/B94</f>
        <v>1</v>
      </c>
    </row>
    <row r="95" spans="1:4" ht="15">
      <c r="A95" s="10" t="s">
        <v>9</v>
      </c>
      <c r="B95" s="25">
        <v>200000</v>
      </c>
      <c r="C95" s="25">
        <v>200000</v>
      </c>
      <c r="D95" s="48">
        <f>C95/B95</f>
        <v>1</v>
      </c>
    </row>
    <row r="96" spans="1:4" ht="15.75" thickBot="1">
      <c r="A96" s="22"/>
      <c r="B96" s="26"/>
      <c r="C96" s="26"/>
      <c r="D96" s="42"/>
    </row>
    <row r="97" spans="1:4" ht="15" thickBot="1">
      <c r="A97" s="56" t="s">
        <v>18</v>
      </c>
      <c r="B97" s="57">
        <f>SUM(B93:B96)</f>
        <v>500000</v>
      </c>
      <c r="C97" s="57">
        <f>SUM(C93:C96)</f>
        <v>500000</v>
      </c>
      <c r="D97" s="52">
        <f>C97/B97</f>
        <v>1</v>
      </c>
    </row>
    <row r="99" ht="12.75">
      <c r="D99" s="37" t="s">
        <v>23</v>
      </c>
    </row>
    <row r="100" ht="12.75">
      <c r="D100" s="37" t="s">
        <v>34</v>
      </c>
    </row>
    <row r="101" spans="1:4" ht="52.5" customHeight="1">
      <c r="A101" s="33" t="s">
        <v>39</v>
      </c>
      <c r="B101" s="33"/>
      <c r="C101" s="33"/>
      <c r="D101" s="33"/>
    </row>
    <row r="102" spans="1:2" ht="16.5">
      <c r="A102" s="5"/>
      <c r="B102" s="5"/>
    </row>
    <row r="103" spans="1:4" ht="17.25" thickBot="1">
      <c r="A103" s="5"/>
      <c r="D103" s="32" t="s">
        <v>14</v>
      </c>
    </row>
    <row r="104" spans="1:4" ht="90" customHeight="1" thickBot="1">
      <c r="A104" s="45" t="s">
        <v>17</v>
      </c>
      <c r="B104" s="44" t="s">
        <v>33</v>
      </c>
      <c r="C104" s="44" t="s">
        <v>28</v>
      </c>
      <c r="D104" s="46" t="s">
        <v>29</v>
      </c>
    </row>
    <row r="105" spans="1:4" ht="10.5" customHeight="1">
      <c r="A105" s="21"/>
      <c r="B105" s="6"/>
      <c r="C105" s="7"/>
      <c r="D105" s="7"/>
    </row>
    <row r="106" spans="1:4" ht="15">
      <c r="A106" s="9" t="s">
        <v>11</v>
      </c>
      <c r="B106" s="25">
        <v>115346152.57</v>
      </c>
      <c r="C106" s="25">
        <v>115346152.57</v>
      </c>
      <c r="D106" s="40">
        <f>C106/B106</f>
        <v>1</v>
      </c>
    </row>
    <row r="107" spans="1:4" ht="15">
      <c r="A107" s="10" t="s">
        <v>4</v>
      </c>
      <c r="B107" s="25">
        <v>10073542</v>
      </c>
      <c r="C107" s="25">
        <v>10073542</v>
      </c>
      <c r="D107" s="40">
        <f>C107/B107</f>
        <v>1</v>
      </c>
    </row>
    <row r="108" spans="1:4" ht="9.75" customHeight="1" thickBot="1">
      <c r="A108" s="22"/>
      <c r="B108" s="26"/>
      <c r="C108" s="26"/>
      <c r="D108" s="42"/>
    </row>
    <row r="109" spans="1:4" ht="15" thickBot="1">
      <c r="A109" s="56" t="s">
        <v>18</v>
      </c>
      <c r="B109" s="57">
        <f>SUM(B106:B108)</f>
        <v>125419694.57</v>
      </c>
      <c r="C109" s="57">
        <f>SUM(C106:C108)</f>
        <v>125419694.57</v>
      </c>
      <c r="D109" s="52">
        <f>C109/B109</f>
        <v>1</v>
      </c>
    </row>
    <row r="111" ht="12.75">
      <c r="D111" s="37" t="s">
        <v>25</v>
      </c>
    </row>
    <row r="112" ht="12.75">
      <c r="D112" s="37" t="s">
        <v>34</v>
      </c>
    </row>
    <row r="113" spans="1:4" ht="50.25" customHeight="1">
      <c r="A113" s="33" t="s">
        <v>40</v>
      </c>
      <c r="B113" s="33"/>
      <c r="C113" s="33"/>
      <c r="D113" s="33"/>
    </row>
    <row r="114" spans="1:2" ht="16.5">
      <c r="A114" s="5"/>
      <c r="B114" s="5"/>
    </row>
    <row r="115" spans="1:4" ht="17.25" thickBot="1">
      <c r="A115" s="5"/>
      <c r="D115" s="32" t="s">
        <v>14</v>
      </c>
    </row>
    <row r="116" spans="1:4" ht="96.75" customHeight="1" thickBot="1">
      <c r="A116" s="45" t="s">
        <v>17</v>
      </c>
      <c r="B116" s="44" t="s">
        <v>33</v>
      </c>
      <c r="C116" s="44" t="s">
        <v>28</v>
      </c>
      <c r="D116" s="46" t="s">
        <v>29</v>
      </c>
    </row>
    <row r="117" spans="1:4" ht="9.75" customHeight="1">
      <c r="A117" s="21"/>
      <c r="B117" s="6"/>
      <c r="C117" s="7"/>
      <c r="D117" s="7"/>
    </row>
    <row r="118" spans="1:4" ht="15">
      <c r="A118" s="10" t="s">
        <v>4</v>
      </c>
      <c r="B118" s="25">
        <v>200000</v>
      </c>
      <c r="C118" s="25">
        <v>200000</v>
      </c>
      <c r="D118" s="48">
        <f>C118/B118</f>
        <v>1</v>
      </c>
    </row>
    <row r="119" spans="1:4" ht="11.25" customHeight="1" thickBot="1">
      <c r="A119" s="22"/>
      <c r="B119" s="26"/>
      <c r="C119" s="26"/>
      <c r="D119" s="42"/>
    </row>
    <row r="120" spans="1:4" ht="15" thickBot="1">
      <c r="A120" s="56" t="s">
        <v>18</v>
      </c>
      <c r="B120" s="57">
        <f>SUM(B118:B118)</f>
        <v>200000</v>
      </c>
      <c r="C120" s="57">
        <f>SUM(C118:C118)</f>
        <v>200000</v>
      </c>
      <c r="D120" s="52">
        <f>C120/B120</f>
        <v>1</v>
      </c>
    </row>
    <row r="122" ht="12.75">
      <c r="D122" s="37" t="s">
        <v>24</v>
      </c>
    </row>
    <row r="123" ht="12.75">
      <c r="D123" s="37" t="s">
        <v>34</v>
      </c>
    </row>
    <row r="124" spans="1:4" ht="49.5" customHeight="1">
      <c r="A124" s="33" t="s">
        <v>41</v>
      </c>
      <c r="B124" s="33"/>
      <c r="C124" s="33"/>
      <c r="D124" s="33"/>
    </row>
    <row r="125" spans="1:2" ht="15.75">
      <c r="A125" s="14"/>
      <c r="B125" s="14"/>
    </row>
    <row r="126" spans="1:4" ht="15.75" thickBot="1">
      <c r="A126" s="17"/>
      <c r="B126" s="16"/>
      <c r="D126" s="32" t="s">
        <v>14</v>
      </c>
    </row>
    <row r="127" spans="1:4" ht="92.25" customHeight="1" thickBot="1">
      <c r="A127" s="45" t="s">
        <v>17</v>
      </c>
      <c r="B127" s="44" t="s">
        <v>33</v>
      </c>
      <c r="C127" s="44" t="s">
        <v>28</v>
      </c>
      <c r="D127" s="46" t="s">
        <v>29</v>
      </c>
    </row>
    <row r="128" spans="1:4" ht="9" customHeight="1">
      <c r="A128" s="23"/>
      <c r="B128" s="24"/>
      <c r="C128" s="7"/>
      <c r="D128" s="7"/>
    </row>
    <row r="129" spans="1:4" ht="15">
      <c r="A129" s="27" t="s">
        <v>2</v>
      </c>
      <c r="B129" s="29">
        <v>300000</v>
      </c>
      <c r="C129" s="29">
        <v>300000</v>
      </c>
      <c r="D129" s="48">
        <f>C129/B129</f>
        <v>1</v>
      </c>
    </row>
    <row r="130" spans="1:4" ht="9.75" customHeight="1" thickBot="1">
      <c r="A130" s="28"/>
      <c r="B130" s="18"/>
      <c r="C130" s="18"/>
      <c r="D130" s="42"/>
    </row>
    <row r="131" spans="1:4" ht="15" thickBot="1">
      <c r="A131" s="59" t="s">
        <v>18</v>
      </c>
      <c r="B131" s="60">
        <f>SUM(B129:B129)</f>
        <v>300000</v>
      </c>
      <c r="C131" s="60">
        <f>SUM(C129:C129)</f>
        <v>300000</v>
      </c>
      <c r="D131" s="52">
        <f>C131/B131</f>
        <v>1</v>
      </c>
    </row>
    <row r="136" spans="2:3" ht="12.75">
      <c r="B136" s="53"/>
      <c r="C136" s="53"/>
    </row>
  </sheetData>
  <sheetProtection/>
  <mergeCells count="9">
    <mergeCell ref="A5:D5"/>
    <mergeCell ref="A8:D8"/>
    <mergeCell ref="A32:D32"/>
    <mergeCell ref="A54:D54"/>
    <mergeCell ref="A65:D65"/>
    <mergeCell ref="A88:D88"/>
    <mergeCell ref="A101:D101"/>
    <mergeCell ref="A113:D113"/>
    <mergeCell ref="A124:D124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scale="95" r:id="rId1"/>
  <rowBreaks count="3" manualBreakCount="3">
    <brk id="28" max="3" man="1"/>
    <brk id="61" max="3" man="1"/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Admin</cp:lastModifiedBy>
  <cp:lastPrinted>2022-02-24T06:32:32Z</cp:lastPrinted>
  <dcterms:created xsi:type="dcterms:W3CDTF">2005-12-06T12:43:00Z</dcterms:created>
  <dcterms:modified xsi:type="dcterms:W3CDTF">2022-02-24T06:32:38Z</dcterms:modified>
  <cp:category/>
  <cp:version/>
  <cp:contentType/>
  <cp:contentStatus/>
</cp:coreProperties>
</file>