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70" windowWidth="28455" windowHeight="11955"/>
  </bookViews>
  <sheets>
    <sheet name="без учета счетов бюджета" sheetId="2" r:id="rId1"/>
  </sheets>
  <definedNames>
    <definedName name="_xlnm.Print_Area" localSheetId="0">'без учета счетов бюджета'!$A$1:$F$37</definedName>
  </definedNames>
  <calcPr calcId="125725"/>
</workbook>
</file>

<file path=xl/calcChain.xml><?xml version="1.0" encoding="utf-8"?>
<calcChain xmlns="http://schemas.openxmlformats.org/spreadsheetml/2006/main">
  <c r="E35" i="2"/>
  <c r="D35"/>
  <c r="F35" s="1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C35"/>
</calcChain>
</file>

<file path=xl/sharedStrings.xml><?xml version="1.0" encoding="utf-8"?>
<sst xmlns="http://schemas.openxmlformats.org/spreadsheetml/2006/main" count="64" uniqueCount="64">
  <si>
    <t>Наименование показателя</t>
  </si>
  <si>
    <t xml:space="preserve">    Муниципальная программа "Развитие образования в муниципальном районе "Город Киров и Кировский район"</t>
  </si>
  <si>
    <t>0200000000</t>
  </si>
  <si>
    <t xml:space="preserve">    Муниципальная программа "Социальная поддержка отдельных категорий граждан и общественных организаций в муниципальном районе "Город Киров и Кировский район"</t>
  </si>
  <si>
    <t>0300000000</t>
  </si>
  <si>
    <t xml:space="preserve">    Муниципальная программа "Обеспечение жильем молодых семей в муниципальном районе "Город Киров и Кировский район"</t>
  </si>
  <si>
    <t>0500000000</t>
  </si>
  <si>
    <t xml:space="preserve">    Муниципальная программа "Чистая вода в муниципальном районе "Город Киров и Кировский район"</t>
  </si>
  <si>
    <t>0600000000</t>
  </si>
  <si>
    <t xml:space="preserve">    Муниципальная программа "Переселение граждан из аварийного жилищного фонда на территории муниципального района "Город Киров и Кировский район"</t>
  </si>
  <si>
    <t>0900000000</t>
  </si>
  <si>
    <t xml:space="preserve">    Муниципальная программа "Обеспечение безопасности жизнедеятельности населения муниципального района "Город Киров и Кировский район"</t>
  </si>
  <si>
    <t>1000000000</t>
  </si>
  <si>
    <t xml:space="preserve">    Муниципальная программа "Развитие культуры и искусства Кировского района"</t>
  </si>
  <si>
    <t>1100000000</t>
  </si>
  <si>
    <t xml:space="preserve">    Муниципальная программа "Развитие физической культуры и спорта на территории муниципального района "Город Киров и Кировский район"</t>
  </si>
  <si>
    <t>1300000000</t>
  </si>
  <si>
    <t xml:space="preserve">    Муниципальная программа "Развитие образовательных учреждений дополнительного образования детей в сфере культуры и искусства Кировского района"</t>
  </si>
  <si>
    <t>1400000000</t>
  </si>
  <si>
    <t xml:space="preserve">    Муниципальная программа "Проведение отдельных мероприятий в части осуществления транспортного обслуживания населения на территории муниципального района "Город Киров и Кировский район"</t>
  </si>
  <si>
    <t>1500000000</t>
  </si>
  <si>
    <t xml:space="preserve">    Муниципальная программа "Освещение деятельности органов местного самоуправления Кировского района Калужской области и выпуск социально значимых программ"</t>
  </si>
  <si>
    <t>1800000000</t>
  </si>
  <si>
    <t xml:space="preserve">    Муниципальная программа "Развитие и поддержка издателей печатных средств массовой информации"</t>
  </si>
  <si>
    <t>2000000000</t>
  </si>
  <si>
    <t xml:space="preserve">    Муниципальная программа "Патриотическое воспитание граждан  муниципального района "Город Киров и Кировский район"</t>
  </si>
  <si>
    <t>2200000000</t>
  </si>
  <si>
    <t xml:space="preserve">    Муниципальная программа "Развитие сети автомобильных дорог и повышение безопасности дорожного движения на территории муниципального района "Город Киров и Кировский район"</t>
  </si>
  <si>
    <t>2400000000</t>
  </si>
  <si>
    <t xml:space="preserve">    Муниципальная программа "Развитие сельского хозяйства и рынков сельскохозяйственной продукции в Кировском районе Калужской области"</t>
  </si>
  <si>
    <t>2500000000</t>
  </si>
  <si>
    <t xml:space="preserve">    Муниципальная программа "Энергосбережение и повышение энергетической эффективности в муниципальном районе "Город Киров и Кировский район"</t>
  </si>
  <si>
    <t>3000000000</t>
  </si>
  <si>
    <t xml:space="preserve">    Муниципальная программа "Развитие туризма на территории муниципального района "Город Киров и Кировский район"</t>
  </si>
  <si>
    <t>4300000000</t>
  </si>
  <si>
    <t xml:space="preserve">    Муниципальная программа "Муниципальная поддержка и развитие малого и среднего предпринимательства на территории муниципального района "Город Киров и Кировский район"</t>
  </si>
  <si>
    <t>4400000000</t>
  </si>
  <si>
    <t xml:space="preserve">    Муниципальная программа "Развитие молодежных и добровольческих инициатив в муниципальном районе "Город Киров и Кировский район"</t>
  </si>
  <si>
    <t>4600000000</t>
  </si>
  <si>
    <t xml:space="preserve">    Муниципальная программа "Комплексное развитие сельских территорий муниципального района "Город Киров и Кировский район"</t>
  </si>
  <si>
    <t>4700000000</t>
  </si>
  <si>
    <t xml:space="preserve">    Муниципальная программа "Управление имущественным комплексом и объектами земельных отношений, реализация мероприятий в области градостроительной деятельности на территории муниципального района "Город Киров и Кировский район"</t>
  </si>
  <si>
    <t>4800000000</t>
  </si>
  <si>
    <t xml:space="preserve">    Муниципальная программа "Реализация мероприятий по обеспечению гарантий избирательных прав граждан и повышению правовой культуры участников избирательного процесса в муниципальном районе "Город Киров и Кировский район"</t>
  </si>
  <si>
    <t>4900000000</t>
  </si>
  <si>
    <t xml:space="preserve">    Муниципальная программа "Совершенствование системы управления общественными финансами Кировского района"</t>
  </si>
  <si>
    <t>5100000000</t>
  </si>
  <si>
    <t xml:space="preserve">    Муниципальная программа "Развитие муниципальной службы и подготовка кадров для бюджетной сферы Кировского района"</t>
  </si>
  <si>
    <t>5400000000</t>
  </si>
  <si>
    <t xml:space="preserve">    Муниципальная программа "Отдельные вопросы благоустройства в поселениях Кировского района"</t>
  </si>
  <si>
    <t>6300000000</t>
  </si>
  <si>
    <t xml:space="preserve">    Муниципальная программа "Комплексное развитие сельских поселений Кировского района"</t>
  </si>
  <si>
    <t>6500000000</t>
  </si>
  <si>
    <t>ВСЕГО РАСХОДОВ:</t>
  </si>
  <si>
    <t>Приложение  №4  к пояснительной записке</t>
  </si>
  <si>
    <t>к отчету об исполнении бюджета муниципального района</t>
  </si>
  <si>
    <t>в рублях</t>
  </si>
  <si>
    <t>Целевая статья</t>
  </si>
  <si>
    <t>Бюджетные ассигнования в соответствии с уточненной бюджетной росписью расходов</t>
  </si>
  <si>
    <t>Исполнено</t>
  </si>
  <si>
    <t xml:space="preserve">% исполнения к уточненной росписи </t>
  </si>
  <si>
    <t>"Город Киров и Кировский район" за 2021 год</t>
  </si>
  <si>
    <t>Информация об исполнении расходов бюджета муниципального района город "Киров и Кировский район" в разрезе муниципальных программ за 2021 год</t>
  </si>
  <si>
    <t>Бюджетные ассигнования в соответствии с решением Районной Думы от 24.12.2020 №41 (в ред. решения РД от 24.12.2020 №40)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</si>
</sst>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9" fontId="6" fillId="0" borderId="0" applyFont="0" applyFill="0" applyBorder="0" applyAlignment="0" applyProtection="0"/>
    <xf numFmtId="0" fontId="1" fillId="0" borderId="1">
      <alignment wrapText="1"/>
    </xf>
    <xf numFmtId="0" fontId="2" fillId="0" borderId="1">
      <alignment horizontal="center"/>
    </xf>
    <xf numFmtId="0" fontId="1" fillId="0" borderId="1">
      <alignment horizontal="right"/>
    </xf>
  </cellStyleXfs>
  <cellXfs count="35">
    <xf numFmtId="0" fontId="0" fillId="0" borderId="0" xfId="0"/>
    <xf numFmtId="0" fontId="0" fillId="0" borderId="0" xfId="0" applyProtection="1">
      <protection locked="0"/>
    </xf>
    <xf numFmtId="0" fontId="7" fillId="0" borderId="1" xfId="2" applyNumberFormat="1" applyFont="1" applyProtection="1"/>
    <xf numFmtId="0" fontId="7" fillId="5" borderId="1" xfId="2" applyNumberFormat="1" applyFont="1" applyFill="1" applyProtection="1"/>
    <xf numFmtId="0" fontId="8" fillId="5" borderId="0" xfId="0" applyFont="1" applyFill="1" applyProtection="1">
      <protection locked="0"/>
    </xf>
    <xf numFmtId="0" fontId="7" fillId="5" borderId="1" xfId="14" applyNumberFormat="1" applyFont="1" applyFill="1" applyProtection="1">
      <alignment horizontal="left" wrapText="1"/>
    </xf>
    <xf numFmtId="0" fontId="11" fillId="0" borderId="1" xfId="0" applyFont="1" applyBorder="1" applyProtection="1">
      <protection locked="0"/>
    </xf>
    <xf numFmtId="0" fontId="11" fillId="5" borderId="1" xfId="0" applyFont="1" applyFill="1" applyBorder="1" applyProtection="1">
      <protection locked="0"/>
    </xf>
    <xf numFmtId="0" fontId="11" fillId="0" borderId="1" xfId="0" applyFont="1" applyFill="1" applyBorder="1" applyAlignment="1">
      <alignment horizontal="right" vertical="top"/>
    </xf>
    <xf numFmtId="0" fontId="0" fillId="0" borderId="1" xfId="0" applyBorder="1" applyProtection="1">
      <protection locked="0"/>
    </xf>
    <xf numFmtId="0" fontId="8" fillId="5" borderId="1" xfId="0" applyFont="1" applyFill="1" applyBorder="1" applyProtection="1">
      <protection locked="0"/>
    </xf>
    <xf numFmtId="0" fontId="11" fillId="0" borderId="1" xfId="0" applyFont="1" applyBorder="1" applyAlignment="1">
      <alignment horizontal="right" vertical="top"/>
    </xf>
    <xf numFmtId="0" fontId="11" fillId="5" borderId="1" xfId="0" applyFont="1" applyFill="1" applyBorder="1" applyAlignment="1">
      <alignment horizontal="right" vertical="top"/>
    </xf>
    <xf numFmtId="4" fontId="10" fillId="5" borderId="4" xfId="11" applyNumberFormat="1" applyFont="1" applyFill="1" applyBorder="1" applyAlignment="1">
      <alignment horizontal="right" vertical="top"/>
    </xf>
    <xf numFmtId="164" fontId="12" fillId="5" borderId="4" xfId="25" applyNumberFormat="1" applyFont="1" applyFill="1" applyBorder="1" applyAlignment="1" applyProtection="1">
      <alignment vertical="top"/>
      <protection locked="0"/>
    </xf>
    <xf numFmtId="0" fontId="11" fillId="5" borderId="0" xfId="0" applyFont="1" applyFill="1" applyProtection="1">
      <protection locked="0"/>
    </xf>
    <xf numFmtId="0" fontId="9" fillId="0" borderId="1" xfId="26" applyNumberFormat="1" applyFont="1" applyAlignment="1" applyProtection="1">
      <alignment horizontal="center" wrapText="1"/>
    </xf>
    <xf numFmtId="0" fontId="7" fillId="0" borderId="1" xfId="27" applyNumberFormat="1" applyFont="1" applyProtection="1">
      <alignment horizontal="center"/>
    </xf>
    <xf numFmtId="0" fontId="7" fillId="0" borderId="1" xfId="27" applyFont="1">
      <alignment horizontal="center"/>
    </xf>
    <xf numFmtId="0" fontId="7" fillId="0" borderId="3" xfId="28" applyNumberFormat="1" applyFont="1" applyBorder="1" applyAlignment="1" applyProtection="1">
      <alignment horizontal="right"/>
    </xf>
    <xf numFmtId="0" fontId="7" fillId="5" borderId="1" xfId="14" applyNumberFormat="1" applyFont="1" applyFill="1" applyProtection="1">
      <alignment horizontal="left" wrapText="1"/>
    </xf>
    <xf numFmtId="0" fontId="7" fillId="5" borderId="1" xfId="14" applyFont="1" applyFill="1">
      <alignment horizontal="left" wrapText="1"/>
    </xf>
    <xf numFmtId="0" fontId="10" fillId="5" borderId="4" xfId="11" applyNumberFormat="1" applyFont="1" applyFill="1" applyBorder="1" applyProtection="1">
      <alignment horizontal="left"/>
    </xf>
    <xf numFmtId="0" fontId="10" fillId="5" borderId="4" xfId="11" applyFont="1" applyFill="1" applyBorder="1">
      <alignment horizontal="left"/>
    </xf>
    <xf numFmtId="0" fontId="13" fillId="0" borderId="4" xfId="6" applyNumberFormat="1" applyFont="1" applyBorder="1" applyProtection="1">
      <alignment horizontal="center" vertical="center" wrapText="1"/>
    </xf>
    <xf numFmtId="0" fontId="13" fillId="5" borderId="4" xfId="12" applyNumberFormat="1" applyFont="1" applyFill="1" applyBorder="1" applyAlignment="1" applyProtection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13" fillId="5" borderId="4" xfId="7" applyNumberFormat="1" applyFont="1" applyFill="1" applyBorder="1" applyProtection="1">
      <alignment vertical="top" wrapText="1"/>
    </xf>
    <xf numFmtId="1" fontId="13" fillId="5" borderId="4" xfId="8" applyNumberFormat="1" applyFont="1" applyFill="1" applyBorder="1" applyProtection="1">
      <alignment horizontal="center" vertical="top" shrinkToFit="1"/>
    </xf>
    <xf numFmtId="4" fontId="13" fillId="5" borderId="4" xfId="8" applyNumberFormat="1" applyFont="1" applyFill="1" applyBorder="1" applyAlignment="1" applyProtection="1">
      <alignment horizontal="center" vertical="top" shrinkToFit="1"/>
    </xf>
    <xf numFmtId="4" fontId="13" fillId="5" borderId="4" xfId="9" applyNumberFormat="1" applyFont="1" applyFill="1" applyBorder="1" applyAlignment="1" applyProtection="1">
      <alignment horizontal="right" vertical="top" shrinkToFit="1"/>
    </xf>
    <xf numFmtId="164" fontId="8" fillId="5" borderId="4" xfId="25" applyNumberFormat="1" applyFont="1" applyFill="1" applyBorder="1" applyAlignment="1" applyProtection="1">
      <alignment vertical="top"/>
      <protection locked="0"/>
    </xf>
    <xf numFmtId="0" fontId="12" fillId="5" borderId="0" xfId="0" applyFont="1" applyFill="1" applyProtection="1">
      <protection locked="0"/>
    </xf>
    <xf numFmtId="0" fontId="15" fillId="0" borderId="0" xfId="0" applyFont="1" applyProtection="1">
      <protection locked="0"/>
    </xf>
  </cellXfs>
  <cellStyles count="29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xl42" xfId="26"/>
    <cellStyle name="xl58" xfId="27"/>
    <cellStyle name="xl59" xfId="28"/>
    <cellStyle name="Обычный" xfId="0" builtinId="0"/>
    <cellStyle name="Процентный" xfId="25" builtinId="5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7"/>
  <sheetViews>
    <sheetView showGridLines="0" tabSelected="1" topLeftCell="A28" zoomScaleNormal="100" zoomScaleSheetLayoutView="100" workbookViewId="0">
      <selection activeCell="A5" sqref="A5:F5"/>
    </sheetView>
  </sheetViews>
  <sheetFormatPr defaultRowHeight="15"/>
  <cols>
    <col min="1" max="1" width="52" style="4" customWidth="1"/>
    <col min="2" max="2" width="10.85546875" style="4" customWidth="1"/>
    <col min="3" max="3" width="16" style="4" customWidth="1"/>
    <col min="4" max="4" width="15.7109375" style="4" customWidth="1"/>
    <col min="5" max="5" width="15.5703125" style="4" customWidth="1"/>
    <col min="6" max="6" width="8.5703125" style="15" customWidth="1"/>
    <col min="7" max="11" width="9.140625" style="4"/>
    <col min="12" max="16384" width="9.140625" style="1"/>
  </cols>
  <sheetData>
    <row r="1" spans="1:6" s="9" customFormat="1">
      <c r="A1" s="6"/>
      <c r="B1" s="6"/>
      <c r="C1" s="7"/>
      <c r="D1" s="7"/>
      <c r="E1" s="7"/>
      <c r="F1" s="8" t="s">
        <v>54</v>
      </c>
    </row>
    <row r="2" spans="1:6" s="9" customFormat="1">
      <c r="A2" s="6"/>
      <c r="B2" s="6"/>
      <c r="C2" s="7"/>
      <c r="D2" s="7"/>
      <c r="E2" s="7"/>
      <c r="F2" s="8" t="s">
        <v>55</v>
      </c>
    </row>
    <row r="3" spans="1:6" s="9" customFormat="1">
      <c r="A3" s="6"/>
      <c r="B3" s="6"/>
      <c r="C3" s="7"/>
      <c r="D3" s="7"/>
      <c r="E3" s="10"/>
      <c r="F3" s="11" t="s">
        <v>61</v>
      </c>
    </row>
    <row r="4" spans="1:6" s="9" customFormat="1">
      <c r="A4" s="6"/>
      <c r="B4" s="6"/>
      <c r="C4" s="7"/>
      <c r="D4" s="7"/>
      <c r="E4" s="12"/>
      <c r="F4" s="6"/>
    </row>
    <row r="5" spans="1:6" s="9" customFormat="1" ht="30.75" customHeight="1">
      <c r="A5" s="16" t="s">
        <v>62</v>
      </c>
      <c r="B5" s="16"/>
      <c r="C5" s="16"/>
      <c r="D5" s="16"/>
      <c r="E5" s="16"/>
      <c r="F5" s="16"/>
    </row>
    <row r="6" spans="1:6" s="9" customFormat="1">
      <c r="A6" s="17"/>
      <c r="B6" s="18"/>
      <c r="C6" s="18"/>
      <c r="D6" s="18"/>
      <c r="E6" s="18"/>
      <c r="F6" s="2"/>
    </row>
    <row r="7" spans="1:6" s="9" customFormat="1">
      <c r="A7" s="19" t="s">
        <v>56</v>
      </c>
      <c r="B7" s="19"/>
      <c r="C7" s="19"/>
      <c r="D7" s="19"/>
      <c r="E7" s="19"/>
      <c r="F7" s="19"/>
    </row>
    <row r="8" spans="1:6" s="9" customFormat="1" ht="135">
      <c r="A8" s="24" t="s">
        <v>0</v>
      </c>
      <c r="B8" s="25" t="s">
        <v>57</v>
      </c>
      <c r="C8" s="26" t="s">
        <v>63</v>
      </c>
      <c r="D8" s="26" t="s">
        <v>58</v>
      </c>
      <c r="E8" s="26" t="s">
        <v>59</v>
      </c>
      <c r="F8" s="27" t="s">
        <v>60</v>
      </c>
    </row>
    <row r="9" spans="1:6" ht="35.25" customHeight="1">
      <c r="A9" s="28" t="s">
        <v>1</v>
      </c>
      <c r="B9" s="29" t="s">
        <v>2</v>
      </c>
      <c r="C9" s="30">
        <v>568163987.09000003</v>
      </c>
      <c r="D9" s="31">
        <v>568088381.53999996</v>
      </c>
      <c r="E9" s="31">
        <v>562363824.90999997</v>
      </c>
      <c r="F9" s="32">
        <f>E9/D9</f>
        <v>0.98992312320403097</v>
      </c>
    </row>
    <row r="10" spans="1:6" ht="60">
      <c r="A10" s="28" t="s">
        <v>3</v>
      </c>
      <c r="B10" s="29" t="s">
        <v>4</v>
      </c>
      <c r="C10" s="30">
        <v>344839687</v>
      </c>
      <c r="D10" s="31">
        <v>344984813</v>
      </c>
      <c r="E10" s="31">
        <v>339226714.06</v>
      </c>
      <c r="F10" s="32">
        <f t="shared" ref="F10:F35" si="0">E10/D10</f>
        <v>0.98330912340770205</v>
      </c>
    </row>
    <row r="11" spans="1:6" ht="45">
      <c r="A11" s="28" t="s">
        <v>5</v>
      </c>
      <c r="B11" s="29" t="s">
        <v>6</v>
      </c>
      <c r="C11" s="30">
        <v>1217569.5</v>
      </c>
      <c r="D11" s="31">
        <v>1217569.5</v>
      </c>
      <c r="E11" s="31">
        <v>1217569.5</v>
      </c>
      <c r="F11" s="32">
        <f t="shared" si="0"/>
        <v>1</v>
      </c>
    </row>
    <row r="12" spans="1:6" ht="45">
      <c r="A12" s="28" t="s">
        <v>7</v>
      </c>
      <c r="B12" s="29" t="s">
        <v>8</v>
      </c>
      <c r="C12" s="30">
        <v>6229000</v>
      </c>
      <c r="D12" s="31">
        <v>6229000</v>
      </c>
      <c r="E12" s="31">
        <v>6062024.25</v>
      </c>
      <c r="F12" s="32">
        <f t="shared" si="0"/>
        <v>0.97319381120565096</v>
      </c>
    </row>
    <row r="13" spans="1:6" ht="60">
      <c r="A13" s="28" t="s">
        <v>9</v>
      </c>
      <c r="B13" s="29" t="s">
        <v>10</v>
      </c>
      <c r="C13" s="30">
        <v>11570837.460000001</v>
      </c>
      <c r="D13" s="31">
        <v>11570837.460000001</v>
      </c>
      <c r="E13" s="31">
        <v>8969000</v>
      </c>
      <c r="F13" s="32">
        <f t="shared" si="0"/>
        <v>0.77513836237053146</v>
      </c>
    </row>
    <row r="14" spans="1:6" ht="60">
      <c r="A14" s="28" t="s">
        <v>11</v>
      </c>
      <c r="B14" s="29" t="s">
        <v>12</v>
      </c>
      <c r="C14" s="30">
        <v>9942544</v>
      </c>
      <c r="D14" s="31">
        <v>9942544</v>
      </c>
      <c r="E14" s="31">
        <v>9932209.9000000004</v>
      </c>
      <c r="F14" s="32">
        <f t="shared" si="0"/>
        <v>0.99896061812751347</v>
      </c>
    </row>
    <row r="15" spans="1:6" ht="30">
      <c r="A15" s="28" t="s">
        <v>13</v>
      </c>
      <c r="B15" s="29" t="s">
        <v>14</v>
      </c>
      <c r="C15" s="30">
        <v>65542992.869999997</v>
      </c>
      <c r="D15" s="31">
        <v>66134150.520000003</v>
      </c>
      <c r="E15" s="31">
        <v>66064510.409999996</v>
      </c>
      <c r="F15" s="32">
        <f t="shared" si="0"/>
        <v>0.99894698715485963</v>
      </c>
    </row>
    <row r="16" spans="1:6" ht="45">
      <c r="A16" s="28" t="s">
        <v>15</v>
      </c>
      <c r="B16" s="29" t="s">
        <v>16</v>
      </c>
      <c r="C16" s="30">
        <v>58238073.520000003</v>
      </c>
      <c r="D16" s="31">
        <v>55664486.049999997</v>
      </c>
      <c r="E16" s="31">
        <v>55504433.18</v>
      </c>
      <c r="F16" s="32">
        <f t="shared" si="0"/>
        <v>0.99712468610854987</v>
      </c>
    </row>
    <row r="17" spans="1:6" ht="60">
      <c r="A17" s="28" t="s">
        <v>17</v>
      </c>
      <c r="B17" s="29" t="s">
        <v>18</v>
      </c>
      <c r="C17" s="30">
        <v>33978063.5</v>
      </c>
      <c r="D17" s="31">
        <v>33437751.539999999</v>
      </c>
      <c r="E17" s="31">
        <v>33401780.550000001</v>
      </c>
      <c r="F17" s="32">
        <f t="shared" si="0"/>
        <v>0.9989242401673758</v>
      </c>
    </row>
    <row r="18" spans="1:6" ht="75">
      <c r="A18" s="28" t="s">
        <v>19</v>
      </c>
      <c r="B18" s="29" t="s">
        <v>20</v>
      </c>
      <c r="C18" s="30">
        <v>9332000</v>
      </c>
      <c r="D18" s="31">
        <v>9332000</v>
      </c>
      <c r="E18" s="31">
        <v>9331383</v>
      </c>
      <c r="F18" s="32">
        <f t="shared" si="0"/>
        <v>0.99993388341191602</v>
      </c>
    </row>
    <row r="19" spans="1:6" ht="60">
      <c r="A19" s="28" t="s">
        <v>21</v>
      </c>
      <c r="B19" s="29" t="s">
        <v>22</v>
      </c>
      <c r="C19" s="30">
        <v>4175000</v>
      </c>
      <c r="D19" s="31">
        <v>4175000</v>
      </c>
      <c r="E19" s="31">
        <v>4175000</v>
      </c>
      <c r="F19" s="32">
        <f t="shared" si="0"/>
        <v>1</v>
      </c>
    </row>
    <row r="20" spans="1:6" ht="30">
      <c r="A20" s="28" t="s">
        <v>23</v>
      </c>
      <c r="B20" s="29" t="s">
        <v>24</v>
      </c>
      <c r="C20" s="30">
        <v>5182000.6900000004</v>
      </c>
      <c r="D20" s="31">
        <v>5182000.6900000004</v>
      </c>
      <c r="E20" s="31">
        <v>5168659.53</v>
      </c>
      <c r="F20" s="32">
        <f t="shared" si="0"/>
        <v>0.99742548085226135</v>
      </c>
    </row>
    <row r="21" spans="1:6" ht="45">
      <c r="A21" s="28" t="s">
        <v>25</v>
      </c>
      <c r="B21" s="29" t="s">
        <v>26</v>
      </c>
      <c r="C21" s="30">
        <v>641300</v>
      </c>
      <c r="D21" s="31">
        <v>641300</v>
      </c>
      <c r="E21" s="31">
        <v>641290</v>
      </c>
      <c r="F21" s="32">
        <f t="shared" si="0"/>
        <v>0.9999844066739435</v>
      </c>
    </row>
    <row r="22" spans="1:6" ht="60">
      <c r="A22" s="28" t="s">
        <v>27</v>
      </c>
      <c r="B22" s="29" t="s">
        <v>28</v>
      </c>
      <c r="C22" s="30">
        <v>130543058.61</v>
      </c>
      <c r="D22" s="31">
        <v>130543058.61</v>
      </c>
      <c r="E22" s="31">
        <v>129301094.56999999</v>
      </c>
      <c r="F22" s="32">
        <f t="shared" si="0"/>
        <v>0.99048617327321553</v>
      </c>
    </row>
    <row r="23" spans="1:6" ht="45">
      <c r="A23" s="28" t="s">
        <v>29</v>
      </c>
      <c r="B23" s="29" t="s">
        <v>30</v>
      </c>
      <c r="C23" s="30">
        <v>1673445.39</v>
      </c>
      <c r="D23" s="31">
        <v>1673445.39</v>
      </c>
      <c r="E23" s="31">
        <v>1672775.46</v>
      </c>
      <c r="F23" s="32">
        <f t="shared" si="0"/>
        <v>0.99959967023483209</v>
      </c>
    </row>
    <row r="24" spans="1:6" ht="60">
      <c r="A24" s="28" t="s">
        <v>31</v>
      </c>
      <c r="B24" s="29" t="s">
        <v>32</v>
      </c>
      <c r="C24" s="30">
        <v>1406000</v>
      </c>
      <c r="D24" s="31">
        <v>1406000</v>
      </c>
      <c r="E24" s="31">
        <v>1401770.24</v>
      </c>
      <c r="F24" s="32">
        <f t="shared" si="0"/>
        <v>0.99699163584637274</v>
      </c>
    </row>
    <row r="25" spans="1:6" ht="45">
      <c r="A25" s="28" t="s">
        <v>33</v>
      </c>
      <c r="B25" s="29" t="s">
        <v>34</v>
      </c>
      <c r="C25" s="30">
        <v>200000</v>
      </c>
      <c r="D25" s="31">
        <v>200000</v>
      </c>
      <c r="E25" s="31">
        <v>198529.3</v>
      </c>
      <c r="F25" s="32">
        <f t="shared" si="0"/>
        <v>0.99264649999999999</v>
      </c>
    </row>
    <row r="26" spans="1:6" ht="60">
      <c r="A26" s="28" t="s">
        <v>35</v>
      </c>
      <c r="B26" s="29" t="s">
        <v>36</v>
      </c>
      <c r="C26" s="30">
        <v>1674417.1</v>
      </c>
      <c r="D26" s="31">
        <v>1674417.1</v>
      </c>
      <c r="E26" s="31">
        <v>1674417.1</v>
      </c>
      <c r="F26" s="32">
        <f t="shared" si="0"/>
        <v>1</v>
      </c>
    </row>
    <row r="27" spans="1:6" ht="45">
      <c r="A27" s="28" t="s">
        <v>37</v>
      </c>
      <c r="B27" s="29" t="s">
        <v>38</v>
      </c>
      <c r="C27" s="30">
        <v>40208.74</v>
      </c>
      <c r="D27" s="31">
        <v>40208.74</v>
      </c>
      <c r="E27" s="31">
        <v>40208.74</v>
      </c>
      <c r="F27" s="32">
        <f t="shared" si="0"/>
        <v>1</v>
      </c>
    </row>
    <row r="28" spans="1:6" ht="45">
      <c r="A28" s="28" t="s">
        <v>39</v>
      </c>
      <c r="B28" s="29" t="s">
        <v>40</v>
      </c>
      <c r="C28" s="30">
        <v>8674188.0899999999</v>
      </c>
      <c r="D28" s="31">
        <v>8674188.0899999999</v>
      </c>
      <c r="E28" s="31">
        <v>4792642.67</v>
      </c>
      <c r="F28" s="32">
        <f t="shared" si="0"/>
        <v>0.55251772503355989</v>
      </c>
    </row>
    <row r="29" spans="1:6" ht="90">
      <c r="A29" s="28" t="s">
        <v>41</v>
      </c>
      <c r="B29" s="29" t="s">
        <v>42</v>
      </c>
      <c r="C29" s="30">
        <v>854675.6</v>
      </c>
      <c r="D29" s="31">
        <v>854675.6</v>
      </c>
      <c r="E29" s="31">
        <v>812956.7</v>
      </c>
      <c r="F29" s="32">
        <f t="shared" si="0"/>
        <v>0.95118744468661554</v>
      </c>
    </row>
    <row r="30" spans="1:6" ht="75">
      <c r="A30" s="28" t="s">
        <v>43</v>
      </c>
      <c r="B30" s="29" t="s">
        <v>44</v>
      </c>
      <c r="C30" s="30">
        <v>500743</v>
      </c>
      <c r="D30" s="31">
        <v>500743</v>
      </c>
      <c r="E30" s="31">
        <v>500743</v>
      </c>
      <c r="F30" s="32">
        <f t="shared" si="0"/>
        <v>1</v>
      </c>
    </row>
    <row r="31" spans="1:6" ht="45">
      <c r="A31" s="28" t="s">
        <v>45</v>
      </c>
      <c r="B31" s="29" t="s">
        <v>46</v>
      </c>
      <c r="C31" s="30">
        <v>59224695</v>
      </c>
      <c r="D31" s="31">
        <v>59224695</v>
      </c>
      <c r="E31" s="31">
        <v>59216143.609999999</v>
      </c>
      <c r="F31" s="32">
        <f t="shared" si="0"/>
        <v>0.99985561107575138</v>
      </c>
    </row>
    <row r="32" spans="1:6" ht="45">
      <c r="A32" s="28" t="s">
        <v>47</v>
      </c>
      <c r="B32" s="29" t="s">
        <v>48</v>
      </c>
      <c r="C32" s="30">
        <v>78788798.650000006</v>
      </c>
      <c r="D32" s="31">
        <v>79009465.510000005</v>
      </c>
      <c r="E32" s="31">
        <v>78707002.010000005</v>
      </c>
      <c r="F32" s="32">
        <f t="shared" si="0"/>
        <v>0.99617180678229345</v>
      </c>
    </row>
    <row r="33" spans="1:11" ht="30">
      <c r="A33" s="28" t="s">
        <v>49</v>
      </c>
      <c r="B33" s="29" t="s">
        <v>50</v>
      </c>
      <c r="C33" s="30">
        <v>9774897.1799999997</v>
      </c>
      <c r="D33" s="31">
        <v>9774897.1799999997</v>
      </c>
      <c r="E33" s="31">
        <v>9773412.3200000003</v>
      </c>
      <c r="F33" s="32">
        <f t="shared" si="0"/>
        <v>0.99984809456583978</v>
      </c>
    </row>
    <row r="34" spans="1:11" ht="30">
      <c r="A34" s="28" t="s">
        <v>51</v>
      </c>
      <c r="B34" s="29" t="s">
        <v>52</v>
      </c>
      <c r="C34" s="30">
        <v>8644000</v>
      </c>
      <c r="D34" s="31">
        <v>8644000</v>
      </c>
      <c r="E34" s="31">
        <v>8640892.6600000001</v>
      </c>
      <c r="F34" s="32">
        <f t="shared" si="0"/>
        <v>0.99964052059231834</v>
      </c>
    </row>
    <row r="35" spans="1:11" s="34" customFormat="1" ht="12.75">
      <c r="A35" s="22" t="s">
        <v>53</v>
      </c>
      <c r="B35" s="23"/>
      <c r="C35" s="13">
        <f>SUM(C9:C34)</f>
        <v>1421052182.99</v>
      </c>
      <c r="D35" s="13">
        <f t="shared" ref="D35:E35" si="1">SUM(D9:D34)</f>
        <v>1418819628.5199997</v>
      </c>
      <c r="E35" s="13">
        <f t="shared" si="1"/>
        <v>1398790987.6699998</v>
      </c>
      <c r="F35" s="14">
        <f t="shared" si="0"/>
        <v>0.98588358911351393</v>
      </c>
      <c r="G35" s="33"/>
      <c r="H35" s="33"/>
      <c r="I35" s="33"/>
      <c r="J35" s="33"/>
      <c r="K35" s="33"/>
    </row>
    <row r="36" spans="1:11">
      <c r="A36" s="3"/>
      <c r="B36" s="3"/>
      <c r="C36" s="3"/>
      <c r="D36" s="3"/>
      <c r="E36" s="3"/>
    </row>
    <row r="37" spans="1:11">
      <c r="A37" s="20"/>
      <c r="B37" s="21"/>
      <c r="C37" s="21"/>
      <c r="D37" s="21"/>
      <c r="E37" s="5"/>
    </row>
  </sheetData>
  <mergeCells count="5">
    <mergeCell ref="A5:F5"/>
    <mergeCell ref="A6:E6"/>
    <mergeCell ref="A7:F7"/>
    <mergeCell ref="A37:D37"/>
    <mergeCell ref="A35:B35"/>
  </mergeCells>
  <pageMargins left="0.78740157480314965" right="0.78740157480314965" top="0.39370078740157483" bottom="0.39370078740157483" header="0.39370078740157483" footer="0.39370078740157483"/>
  <pageSetup paperSize="9" scale="71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20.07&lt;/VariantName&gt;&#10;  &lt;VariantLink&gt;57283481&lt;/VariantLink&gt;&#10;  &lt;ReportCode&gt;CA2EE38E720944C5B1A7935015156D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83178E8-785C-4D15-AA26-6B318139D7D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Kab44-6</dc:creator>
  <cp:lastModifiedBy>Admin</cp:lastModifiedBy>
  <cp:lastPrinted>2022-02-25T07:02:10Z</cp:lastPrinted>
  <dcterms:created xsi:type="dcterms:W3CDTF">2022-02-25T05:13:05Z</dcterms:created>
  <dcterms:modified xsi:type="dcterms:W3CDTF">2022-02-25T07:02:30Z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20.07(3).xlsx</vt:lpwstr>
  </property>
  <property fmtid="{D5CDD505-2E9C-101B-9397-08002B2CF9AE}" pid="4" name="Версия клиента">
    <vt:lpwstr>21.2.4.12301 (.NET 4.0)</vt:lpwstr>
  </property>
  <property fmtid="{D5CDD505-2E9C-101B-9397-08002B2CF9AE}" pid="5" name="Версия базы">
    <vt:lpwstr>21.2.2481.1287322763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user_9_9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