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<sst xmlns="http://schemas.openxmlformats.org/spreadsheetml/2006/main" count="185" uniqueCount="145">
  <si>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</si>
  <si>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</si>
  <si>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</si>
  <si>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</si>
  <si>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</si>
  <si>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</si>
  <si>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</si>
  <si>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</si>
  <si>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</si>
  <si>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</si>
  <si>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</si>
  <si>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</si>
  <si>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</si>
  <si>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</si>
  <si>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</si>
  <si>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</si>
  <si>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</si>
  <si>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</si>
  <si>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</si>
  <si>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</si>
  <si>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</si>
  <si>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</si>
  <si>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</si>
  <si>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</si>
  <si>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</si>
  <si>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</si>
  <si>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</si>
  <si>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</si>
  <si>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</si>
  <si>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</si>
  <si>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</si>
  <si>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</si>
  <si>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</si>
  <si>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</si>
  <si>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</si>
  <si>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</si>
  <si>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</si>
  <si>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</si>
  <si>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</si>
  <si>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</si>
  <si>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</si>
  <si>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</si>
  <si>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</si>
  <si>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</si>
  <si>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</si>
  <si>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</si>
  <si>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</si>
  <si>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</si>
  <si>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</si>
  <si>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</si>
  <si>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</si>
  <si>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</si>
  <si>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</si>
  <si>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</si>
  <si>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</si>
  <si>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</si>
  <si>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</si>
  <si>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</si>
  <si>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</si>
  <si>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</si>
  <si>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</si>
  <si>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</si>
  <si>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</si>
  <si>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</si>
  <si>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</si>
  <si>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</si>
  <si>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</si>
  <si>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</si>
  <si>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</si>
  <si>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</si>
  <si>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</si>
  <si>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</si>
  <si>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</si>
  <si>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</si>
  <si>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</si>
  <si>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</si>
  <si>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</si>
  <si>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</si>
  <si>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</si>
  <si>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</si>
  <si>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</si>
  <si>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</si>
  <si>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</si>
  <si>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</si>
  <si>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</si>
  <si>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</si>
  <si>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</si>
  <si>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</si>
  <si>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</si>
  <si>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</si>
  <si>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</si>
  <si>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</si>
  <si>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</si>
  <si>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</si>
  <si>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</si>
  <si>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</si>
  <si>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</si>
  <si>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</si>
  <si>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</si>
  <si>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</si>
  <si>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</si>
  <si>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</si>
  <si>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</si>
  <si>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</si>
  <si>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</si>
  <si>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</si>
  <si>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</si>
  <si>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</si>
  <si>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</si>
  <si>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</si>
  <si>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</si>
  <si>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</si>
  <si>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</si>
  <si>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</si>
  <si>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</si>
  <si>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</si>
  <si>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</si>
  <si>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</si>
  <si>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</si>
  <si>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</si>
  <si>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</si>
  <si>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</si>
  <si>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</si>
  <si>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</si>
  <si>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</si>
  <si>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</si>
  <si>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</si>
  <si>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</si>
  <si>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</si>
  <si>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</si>
  <si>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</si>
  <si>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</si>
  <si>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</si>
  <si>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</si>
  <si>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</si>
  <si>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</si>
  <si>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</si>
  <si>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</si>
  <si>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</si>
  <si>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</si>
  <si>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</si>
  <si>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 xml:space="preserve">Выделено средств из  бюджета Сельского поселения "Деревня Малая Песочня"   (всего выделено  за минусов возращенного в бюджет не использованного остатка денежных средств) </t>
  </si>
  <si>
    <t>о поступлении и расходовании средств бюджета Сельского  поселения "Деревня Малая Песочня"</t>
  </si>
  <si>
    <t>на подготовку и проведение выборов депутатов Сельской  Думы                                                                        сельского поселения "Деревня Малая Песочня" Кировского района Калужской области</t>
  </si>
  <si>
    <t>в том числе   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</si>
</sst>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7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4" fillId="0" borderId="30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2" fontId="46" fillId="0" borderId="28" xfId="0" applyNumberFormat="1" applyFont="1" applyBorder="1" applyAlignment="1">
      <alignment horizontal="center"/>
    </xf>
    <xf numFmtId="2" fontId="46" fillId="0" borderId="34" xfId="0" applyNumberFormat="1" applyFont="1" applyBorder="1" applyAlignment="1">
      <alignment horizontal="center"/>
    </xf>
    <xf numFmtId="2" fontId="46" fillId="0" borderId="3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36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49" fontId="44" fillId="0" borderId="37" xfId="0" applyNumberFormat="1" applyFont="1" applyBorder="1" applyAlignment="1">
      <alignment horizontal="center" vertical="top" wrapText="1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workbookViewId="0" topLeftCell="A1">
      <selection activeCell="D15" sqref="D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96" t="s">
        <v>0</v>
      </c>
      <c r="B1" s="96"/>
      <c r="C1" s="96"/>
      <c r="D1" s="96"/>
      <c r="E1" s="96"/>
      <c r="F1" s="96"/>
      <c r="G1" s="96"/>
    </row>
    <row r="2" spans="1:7" ht="15">
      <c r="A2" s="96" t="s">
        <v>142</v>
      </c>
      <c r="B2" s="96"/>
      <c r="C2" s="96"/>
      <c r="D2" s="96"/>
      <c r="E2" s="96"/>
      <c r="F2" s="96"/>
      <c r="G2" s="96"/>
    </row>
    <row r="3" spans="1:7" ht="15">
      <c r="A3" s="96" t="s">
        <v>1</v>
      </c>
      <c r="B3" s="96"/>
      <c r="C3" s="96"/>
      <c r="D3" s="96"/>
      <c r="E3" s="96"/>
      <c r="F3" s="96"/>
      <c r="G3" s="96"/>
    </row>
    <row r="4" ht="15">
      <c r="A4" s="10"/>
    </row>
    <row r="5" spans="1:7" ht="15">
      <c r="A5" s="96" t="s">
        <v>95</v>
      </c>
      <c r="B5" s="96"/>
      <c r="C5" s="96"/>
      <c r="D5" s="96"/>
      <c r="E5" s="96"/>
      <c r="F5" s="96"/>
      <c r="G5" s="96"/>
    </row>
    <row r="6" spans="1:7" ht="15">
      <c r="A6" s="100" t="s">
        <v>2</v>
      </c>
      <c r="B6" s="100"/>
      <c r="C6" s="100"/>
      <c r="D6" s="100"/>
      <c r="E6" s="100"/>
      <c r="F6" s="100"/>
      <c r="G6" s="100"/>
    </row>
    <row r="7" spans="1:7" ht="15">
      <c r="A7" s="100" t="s">
        <v>3</v>
      </c>
      <c r="B7" s="100"/>
      <c r="C7" s="100"/>
      <c r="D7" s="100"/>
      <c r="E7" s="100"/>
      <c r="F7" s="100"/>
      <c r="G7" s="100"/>
    </row>
    <row r="8" spans="1:7" ht="15">
      <c r="A8" s="100" t="s">
        <v>4</v>
      </c>
      <c r="B8" s="100"/>
      <c r="C8" s="100"/>
      <c r="D8" s="100"/>
      <c r="E8" s="100"/>
      <c r="F8" s="100"/>
      <c r="G8" s="100"/>
    </row>
    <row r="9" spans="1:7" ht="15">
      <c r="A9" s="100" t="s">
        <v>5</v>
      </c>
      <c r="B9" s="100"/>
      <c r="C9" s="100"/>
      <c r="D9" s="100"/>
      <c r="E9" s="100"/>
      <c r="F9" s="100"/>
      <c r="G9" s="100"/>
    </row>
    <row r="10" spans="1:7" ht="27.75" customHeight="1">
      <c r="A10" s="99" t="s">
        <v>143</v>
      </c>
      <c r="B10" s="99"/>
      <c r="C10" s="99"/>
      <c r="D10" s="99"/>
      <c r="E10" s="99"/>
      <c r="F10" s="99"/>
      <c r="G10" s="99"/>
    </row>
    <row r="11" spans="1:7" ht="15">
      <c r="A11" s="101" t="s">
        <v>6</v>
      </c>
      <c r="B11" s="101"/>
      <c r="C11" s="101"/>
      <c r="D11" s="101"/>
      <c r="E11" s="101"/>
      <c r="F11" s="101"/>
      <c r="G11" s="101"/>
    </row>
    <row r="12" ht="15">
      <c r="A12" s="1"/>
    </row>
    <row r="13" spans="1:7" ht="15">
      <c r="A13" s="87" t="s">
        <v>137</v>
      </c>
      <c r="B13" s="87"/>
      <c r="C13" s="87"/>
      <c r="D13" s="87"/>
      <c r="E13" s="87"/>
      <c r="F13" s="87"/>
      <c r="G13" s="87"/>
    </row>
    <row r="14" spans="1:3" ht="15">
      <c r="A14" s="87" t="s">
        <v>87</v>
      </c>
      <c r="B14" s="87"/>
      <c r="C14" s="87"/>
    </row>
    <row r="15" spans="1:4" ht="15">
      <c r="A15" s="1" t="s">
        <v>7</v>
      </c>
      <c r="D15" s="139">
        <v>44118</v>
      </c>
    </row>
    <row r="16" ht="15">
      <c r="A16" s="1"/>
    </row>
    <row r="17" spans="1:7" ht="15">
      <c r="A17" s="83" t="s">
        <v>8</v>
      </c>
      <c r="B17" s="83"/>
      <c r="C17" s="83"/>
      <c r="D17" s="83"/>
      <c r="E17" s="83"/>
      <c r="F17" s="83"/>
      <c r="G17" s="83"/>
    </row>
    <row r="18" ht="15.75" thickBot="1">
      <c r="A18" s="1"/>
    </row>
    <row r="19" spans="1:7" ht="15.75" thickBot="1">
      <c r="A19" s="88" t="s">
        <v>9</v>
      </c>
      <c r="B19" s="88" t="s">
        <v>10</v>
      </c>
      <c r="C19" s="88" t="s">
        <v>11</v>
      </c>
      <c r="D19" s="88" t="s">
        <v>12</v>
      </c>
      <c r="E19" s="88" t="s">
        <v>13</v>
      </c>
      <c r="F19" s="97"/>
      <c r="G19" s="98"/>
    </row>
    <row r="20" spans="1:7" ht="95.25" customHeight="1" thickBot="1">
      <c r="A20" s="89"/>
      <c r="B20" s="89"/>
      <c r="C20" s="89"/>
      <c r="D20" s="89"/>
      <c r="E20" s="8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425</v>
      </c>
      <c r="F22" s="4" t="s">
        <v>19</v>
      </c>
      <c r="G22" s="22">
        <v>425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2</v>
      </c>
      <c r="F23" s="22">
        <v>1</v>
      </c>
      <c r="G23" s="22">
        <v>1</v>
      </c>
    </row>
    <row r="24" spans="1:7" ht="40.5" customHeight="1">
      <c r="A24" s="84" t="s">
        <v>68</v>
      </c>
      <c r="B24" s="6" t="s">
        <v>22</v>
      </c>
      <c r="C24" s="7">
        <v>3</v>
      </c>
      <c r="D24" s="7" t="s">
        <v>18</v>
      </c>
      <c r="E24" s="23">
        <f>F24+G24</f>
        <v>21</v>
      </c>
      <c r="F24" s="23">
        <v>13</v>
      </c>
      <c r="G24" s="23">
        <f>G28</f>
        <v>8</v>
      </c>
    </row>
    <row r="25" spans="1:7" ht="15">
      <c r="A25" s="85"/>
      <c r="B25" s="6" t="s">
        <v>14</v>
      </c>
      <c r="C25" s="7"/>
      <c r="D25" s="7"/>
      <c r="E25" s="7"/>
      <c r="F25" s="7"/>
      <c r="G25" s="7"/>
    </row>
    <row r="26" spans="1:7" ht="30" customHeight="1">
      <c r="A26" s="85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85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86"/>
      <c r="B28" s="5" t="s">
        <v>25</v>
      </c>
      <c r="C28" s="4">
        <v>6</v>
      </c>
      <c r="D28" s="4" t="s">
        <v>18</v>
      </c>
      <c r="E28" s="22">
        <f>F28+G28</f>
        <v>21</v>
      </c>
      <c r="F28" s="22">
        <v>13</v>
      </c>
      <c r="G28" s="22">
        <v>8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3</v>
      </c>
      <c r="F30" s="22">
        <v>2</v>
      </c>
      <c r="G30" s="22">
        <v>1</v>
      </c>
    </row>
    <row r="33" spans="1:7" ht="15">
      <c r="A33" s="111" t="s">
        <v>125</v>
      </c>
      <c r="B33" s="111"/>
      <c r="C33" s="111"/>
      <c r="D33" s="111"/>
      <c r="E33" s="111"/>
      <c r="F33" s="111"/>
      <c r="G33" s="111"/>
    </row>
    <row r="34" spans="1:7" ht="25.5" customHeight="1" thickBot="1">
      <c r="A34" s="112"/>
      <c r="B34" s="112"/>
      <c r="C34" s="112"/>
      <c r="D34" s="112"/>
      <c r="E34" s="112"/>
      <c r="F34" s="112"/>
      <c r="G34" s="112"/>
    </row>
    <row r="35" spans="1:7" ht="33" customHeight="1">
      <c r="A35" s="61"/>
      <c r="B35" s="110" t="s">
        <v>10</v>
      </c>
      <c r="C35" s="110"/>
      <c r="D35" s="110"/>
      <c r="E35" s="110"/>
      <c r="F35" s="110"/>
      <c r="G35" s="62" t="s">
        <v>122</v>
      </c>
    </row>
    <row r="36" spans="1:7" ht="33" customHeight="1">
      <c r="A36" s="63">
        <v>1</v>
      </c>
      <c r="B36" s="80" t="s">
        <v>128</v>
      </c>
      <c r="C36" s="81"/>
      <c r="D36" s="81"/>
      <c r="E36" s="81"/>
      <c r="F36" s="82"/>
      <c r="G36" s="70"/>
    </row>
    <row r="37" spans="1:7" ht="33" customHeight="1">
      <c r="A37" s="63">
        <v>2</v>
      </c>
      <c r="B37" s="80" t="s">
        <v>129</v>
      </c>
      <c r="C37" s="81"/>
      <c r="D37" s="81"/>
      <c r="E37" s="81"/>
      <c r="F37" s="82"/>
      <c r="G37" s="70"/>
    </row>
    <row r="38" spans="1:7" ht="33" customHeight="1">
      <c r="A38" s="63">
        <v>3</v>
      </c>
      <c r="B38" s="80" t="s">
        <v>119</v>
      </c>
      <c r="C38" s="81"/>
      <c r="D38" s="81"/>
      <c r="E38" s="81"/>
      <c r="F38" s="82"/>
      <c r="G38" s="70"/>
    </row>
    <row r="39" spans="1:7" ht="33" customHeight="1">
      <c r="A39" s="63">
        <v>4</v>
      </c>
      <c r="B39" s="104" t="s">
        <v>120</v>
      </c>
      <c r="C39" s="105"/>
      <c r="D39" s="105"/>
      <c r="E39" s="105"/>
      <c r="F39" s="106"/>
      <c r="G39" s="71"/>
    </row>
    <row r="40" spans="1:7" ht="33" customHeight="1">
      <c r="A40" s="109">
        <v>6</v>
      </c>
      <c r="B40" s="104" t="s">
        <v>121</v>
      </c>
      <c r="C40" s="105"/>
      <c r="D40" s="105"/>
      <c r="E40" s="105"/>
      <c r="F40" s="106"/>
      <c r="G40" s="72">
        <f>G41+G42+G43</f>
        <v>57740</v>
      </c>
    </row>
    <row r="41" spans="1:7" ht="33" customHeight="1">
      <c r="A41" s="109"/>
      <c r="B41" s="104" t="s">
        <v>144</v>
      </c>
      <c r="C41" s="105"/>
      <c r="D41" s="105"/>
      <c r="E41" s="105"/>
      <c r="F41" s="106"/>
      <c r="G41" s="73">
        <v>54300</v>
      </c>
    </row>
    <row r="42" spans="1:7" ht="33" customHeight="1">
      <c r="A42" s="109"/>
      <c r="B42" s="104" t="s">
        <v>138</v>
      </c>
      <c r="C42" s="105"/>
      <c r="D42" s="105"/>
      <c r="E42" s="105"/>
      <c r="F42" s="106"/>
      <c r="G42" s="74">
        <v>1500</v>
      </c>
    </row>
    <row r="43" spans="1:7" ht="33" customHeight="1">
      <c r="A43" s="109"/>
      <c r="B43" s="104" t="s">
        <v>139</v>
      </c>
      <c r="C43" s="105"/>
      <c r="D43" s="105"/>
      <c r="E43" s="105"/>
      <c r="F43" s="106"/>
      <c r="G43" s="74">
        <v>1940</v>
      </c>
    </row>
    <row r="44" spans="1:7" ht="33" customHeight="1">
      <c r="A44" s="116">
        <v>7</v>
      </c>
      <c r="B44" s="108" t="s">
        <v>130</v>
      </c>
      <c r="C44" s="108"/>
      <c r="D44" s="108"/>
      <c r="E44" s="108"/>
      <c r="F44" s="67">
        <f>F45+F46+F47+F48</f>
        <v>489669</v>
      </c>
      <c r="G44" s="119">
        <v>29965</v>
      </c>
    </row>
    <row r="45" spans="1:7" ht="41.25" customHeight="1">
      <c r="A45" s="117"/>
      <c r="B45" s="107" t="s">
        <v>131</v>
      </c>
      <c r="C45" s="107"/>
      <c r="D45" s="107"/>
      <c r="E45" s="107"/>
      <c r="F45" s="68">
        <v>408375</v>
      </c>
      <c r="G45" s="120"/>
    </row>
    <row r="46" spans="1:10" ht="33" customHeight="1">
      <c r="A46" s="117"/>
      <c r="B46" s="107" t="s">
        <v>132</v>
      </c>
      <c r="C46" s="107"/>
      <c r="D46" s="107"/>
      <c r="E46" s="107"/>
      <c r="F46" s="68">
        <v>40000</v>
      </c>
      <c r="G46" s="120"/>
      <c r="H46" s="103"/>
      <c r="I46" s="103"/>
      <c r="J46" s="103"/>
    </row>
    <row r="47" spans="1:7" ht="33" customHeight="1">
      <c r="A47" s="117"/>
      <c r="B47" s="107" t="s">
        <v>133</v>
      </c>
      <c r="C47" s="107"/>
      <c r="D47" s="107"/>
      <c r="E47" s="107"/>
      <c r="F47" s="68">
        <v>4428</v>
      </c>
      <c r="G47" s="120"/>
    </row>
    <row r="48" spans="1:7" ht="33" customHeight="1">
      <c r="A48" s="117"/>
      <c r="B48" s="108" t="s">
        <v>134</v>
      </c>
      <c r="C48" s="108"/>
      <c r="D48" s="108"/>
      <c r="E48" s="108"/>
      <c r="F48" s="69">
        <v>36866</v>
      </c>
      <c r="G48" s="120"/>
    </row>
    <row r="49" spans="1:10" ht="41.25" customHeight="1">
      <c r="A49" s="118"/>
      <c r="B49" s="90" t="s">
        <v>124</v>
      </c>
      <c r="C49" s="91"/>
      <c r="D49" s="91"/>
      <c r="E49" s="91"/>
      <c r="F49" s="92"/>
      <c r="G49" s="121"/>
      <c r="H49" s="58"/>
      <c r="I49" s="58"/>
      <c r="J49" s="58"/>
    </row>
    <row r="50" spans="1:10" ht="47.25" customHeight="1">
      <c r="A50" s="64">
        <v>8</v>
      </c>
      <c r="B50" s="93" t="s">
        <v>135</v>
      </c>
      <c r="C50" s="94"/>
      <c r="D50" s="94"/>
      <c r="E50" s="94"/>
      <c r="F50" s="95"/>
      <c r="G50" s="72">
        <f>G39+G40+G44</f>
        <v>87705</v>
      </c>
      <c r="H50" s="100"/>
      <c r="I50" s="100"/>
      <c r="J50" s="100"/>
    </row>
    <row r="51" spans="1:10" ht="53.25" customHeight="1">
      <c r="A51" s="76">
        <v>9</v>
      </c>
      <c r="B51" s="80" t="s">
        <v>141</v>
      </c>
      <c r="C51" s="81"/>
      <c r="D51" s="81"/>
      <c r="E51" s="81"/>
      <c r="F51" s="82"/>
      <c r="G51" s="73">
        <v>87705</v>
      </c>
      <c r="H51" s="102"/>
      <c r="I51" s="102"/>
      <c r="J51" s="102"/>
    </row>
    <row r="52" spans="1:10" ht="33" customHeight="1">
      <c r="A52" s="77">
        <v>10</v>
      </c>
      <c r="B52" s="90" t="s">
        <v>140</v>
      </c>
      <c r="C52" s="91"/>
      <c r="D52" s="91"/>
      <c r="E52" s="91"/>
      <c r="F52" s="92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113" t="s">
        <v>126</v>
      </c>
      <c r="B54" s="113"/>
      <c r="C54" s="113"/>
      <c r="D54" s="113"/>
      <c r="E54" s="114" t="s">
        <v>136</v>
      </c>
      <c r="F54" s="114"/>
      <c r="G54" s="114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33" customHeight="1">
      <c r="A56" s="113" t="s">
        <v>127</v>
      </c>
      <c r="B56" s="113"/>
      <c r="C56" s="113"/>
      <c r="D56" s="113"/>
      <c r="E56" s="115" t="s">
        <v>123</v>
      </c>
      <c r="F56" s="115"/>
      <c r="G56" s="115"/>
    </row>
    <row r="57" spans="1:7" ht="8.25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 customHeight="1">
      <c r="A4" s="83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5.75" thickBot="1">
      <c r="A5" s="2"/>
    </row>
    <row r="6" spans="1:13" ht="15.75" thickBot="1">
      <c r="A6" s="88" t="s">
        <v>31</v>
      </c>
      <c r="B6" s="88" t="s">
        <v>10</v>
      </c>
      <c r="C6" s="88" t="s">
        <v>11</v>
      </c>
      <c r="D6" s="88" t="s">
        <v>12</v>
      </c>
      <c r="E6" s="88" t="s">
        <v>32</v>
      </c>
      <c r="F6" s="125" t="s">
        <v>33</v>
      </c>
      <c r="G6" s="97"/>
      <c r="H6" s="97"/>
      <c r="I6" s="97"/>
      <c r="J6" s="97"/>
      <c r="K6" s="97"/>
      <c r="L6" s="97"/>
      <c r="M6" s="98"/>
    </row>
    <row r="7" spans="1:13" ht="25.5" customHeight="1" thickBot="1">
      <c r="A7" s="123"/>
      <c r="B7" s="123"/>
      <c r="C7" s="123"/>
      <c r="D7" s="123"/>
      <c r="E7" s="123"/>
      <c r="F7" s="125" t="s">
        <v>15</v>
      </c>
      <c r="G7" s="97"/>
      <c r="H7" s="97"/>
      <c r="I7" s="98"/>
      <c r="J7" s="125" t="s">
        <v>34</v>
      </c>
      <c r="K7" s="97"/>
      <c r="L7" s="98"/>
      <c r="M7" s="88" t="s">
        <v>35</v>
      </c>
    </row>
    <row r="8" spans="1:13" ht="15.75" thickBot="1">
      <c r="A8" s="123"/>
      <c r="B8" s="123"/>
      <c r="C8" s="123"/>
      <c r="D8" s="123"/>
      <c r="E8" s="123"/>
      <c r="F8" s="88" t="s">
        <v>36</v>
      </c>
      <c r="G8" s="125" t="s">
        <v>14</v>
      </c>
      <c r="H8" s="97"/>
      <c r="I8" s="98"/>
      <c r="J8" s="88" t="s">
        <v>36</v>
      </c>
      <c r="K8" s="125" t="s">
        <v>14</v>
      </c>
      <c r="L8" s="98"/>
      <c r="M8" s="123"/>
    </row>
    <row r="9" spans="1:13" ht="64.5" thickBot="1">
      <c r="A9" s="89"/>
      <c r="B9" s="89"/>
      <c r="C9" s="89"/>
      <c r="D9" s="89"/>
      <c r="E9" s="89"/>
      <c r="F9" s="89"/>
      <c r="G9" s="4" t="s">
        <v>37</v>
      </c>
      <c r="H9" s="4" t="s">
        <v>34</v>
      </c>
      <c r="I9" s="4" t="s">
        <v>38</v>
      </c>
      <c r="J9" s="89"/>
      <c r="K9" s="4" t="s">
        <v>37</v>
      </c>
      <c r="L9" s="4" t="s">
        <v>39</v>
      </c>
      <c r="M9" s="8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84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85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27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84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86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37" t="s">
        <v>117</v>
      </c>
      <c r="D33" s="138"/>
      <c r="E33" s="49" t="s">
        <v>118</v>
      </c>
      <c r="F33" s="134" t="s">
        <v>113</v>
      </c>
      <c r="G33" s="134"/>
      <c r="H33" s="134"/>
      <c r="I33" s="134" t="s">
        <v>114</v>
      </c>
      <c r="J33" s="134"/>
      <c r="K33" s="134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28">
        <v>74400.1</v>
      </c>
      <c r="D34" s="128"/>
      <c r="E34" s="52">
        <f aca="true" t="shared" si="0" ref="E34:E47">F34+I34</f>
        <v>97989.9</v>
      </c>
      <c r="F34" s="133">
        <v>66300</v>
      </c>
      <c r="G34" s="133"/>
      <c r="H34" s="133"/>
      <c r="I34" s="135">
        <v>31689.9</v>
      </c>
      <c r="J34" s="135"/>
      <c r="K34" s="135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28">
        <v>22598.4</v>
      </c>
      <c r="D35" s="128"/>
      <c r="E35" s="52">
        <f t="shared" si="0"/>
        <v>5931.6</v>
      </c>
      <c r="F35" s="133">
        <v>5100</v>
      </c>
      <c r="G35" s="133"/>
      <c r="H35" s="133"/>
      <c r="I35" s="135">
        <v>831.6</v>
      </c>
      <c r="J35" s="135"/>
      <c r="K35" s="135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28">
        <v>44423.3</v>
      </c>
      <c r="D36" s="128"/>
      <c r="E36" s="52">
        <f t="shared" si="0"/>
        <v>11516.7</v>
      </c>
      <c r="F36" s="133">
        <v>10200</v>
      </c>
      <c r="G36" s="133"/>
      <c r="H36" s="133"/>
      <c r="I36" s="135">
        <v>1316.7</v>
      </c>
      <c r="J36" s="135"/>
      <c r="K36" s="135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28">
        <v>44154.4</v>
      </c>
      <c r="D37" s="128"/>
      <c r="E37" s="52">
        <f t="shared" si="0"/>
        <v>10625.6</v>
      </c>
      <c r="F37" s="133">
        <v>10200</v>
      </c>
      <c r="G37" s="133"/>
      <c r="H37" s="133"/>
      <c r="I37" s="135">
        <v>425.6</v>
      </c>
      <c r="J37" s="135"/>
      <c r="K37" s="135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28">
        <v>21654.58</v>
      </c>
      <c r="D38" s="128"/>
      <c r="E38" s="52">
        <f t="shared" si="0"/>
        <v>5355.42</v>
      </c>
      <c r="F38" s="133">
        <v>5100</v>
      </c>
      <c r="G38" s="133"/>
      <c r="H38" s="133"/>
      <c r="I38" s="135">
        <v>255.42</v>
      </c>
      <c r="J38" s="135"/>
      <c r="K38" s="135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28">
        <v>23545.6</v>
      </c>
      <c r="D39" s="128"/>
      <c r="E39" s="52">
        <f t="shared" si="0"/>
        <v>6644.4</v>
      </c>
      <c r="F39" s="133">
        <v>5100</v>
      </c>
      <c r="G39" s="133"/>
      <c r="H39" s="133"/>
      <c r="I39" s="135">
        <v>1544.4</v>
      </c>
      <c r="J39" s="135"/>
      <c r="K39" s="135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28">
        <v>44352.8</v>
      </c>
      <c r="D40" s="128"/>
      <c r="E40" s="52">
        <f t="shared" si="0"/>
        <v>10687.2</v>
      </c>
      <c r="F40" s="132">
        <v>10200</v>
      </c>
      <c r="G40" s="132"/>
      <c r="H40" s="132"/>
      <c r="I40" s="135">
        <v>487.2</v>
      </c>
      <c r="J40" s="135"/>
      <c r="K40" s="135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28">
        <v>98312.7</v>
      </c>
      <c r="D41" s="128"/>
      <c r="E41" s="52">
        <f t="shared" si="0"/>
        <v>22497.3</v>
      </c>
      <c r="F41" s="132">
        <v>15300</v>
      </c>
      <c r="G41" s="132"/>
      <c r="H41" s="132"/>
      <c r="I41" s="135">
        <v>7197.3</v>
      </c>
      <c r="J41" s="135"/>
      <c r="K41" s="135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28">
        <v>22466.7</v>
      </c>
      <c r="D42" s="128"/>
      <c r="E42" s="52">
        <f t="shared" si="0"/>
        <v>5763.3</v>
      </c>
      <c r="F42" s="132">
        <v>5100</v>
      </c>
      <c r="G42" s="132"/>
      <c r="H42" s="132"/>
      <c r="I42" s="135">
        <v>663.3</v>
      </c>
      <c r="J42" s="135"/>
      <c r="K42" s="135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28">
        <v>22115.6</v>
      </c>
      <c r="D43" s="128"/>
      <c r="E43" s="52">
        <f t="shared" si="0"/>
        <v>5654.4</v>
      </c>
      <c r="F43" s="132">
        <v>5100</v>
      </c>
      <c r="G43" s="132"/>
      <c r="H43" s="132"/>
      <c r="I43" s="135">
        <v>554.4</v>
      </c>
      <c r="J43" s="135"/>
      <c r="K43" s="135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28">
        <v>22975.6</v>
      </c>
      <c r="D44" s="128"/>
      <c r="E44" s="52">
        <f t="shared" si="0"/>
        <v>5514.4</v>
      </c>
      <c r="F44" s="132">
        <v>5100</v>
      </c>
      <c r="G44" s="132"/>
      <c r="H44" s="132"/>
      <c r="I44" s="135">
        <v>414.4</v>
      </c>
      <c r="J44" s="135"/>
      <c r="K44" s="135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28">
        <v>43948</v>
      </c>
      <c r="D45" s="128"/>
      <c r="E45" s="52">
        <f t="shared" si="0"/>
        <v>10992</v>
      </c>
      <c r="F45" s="132">
        <v>10200</v>
      </c>
      <c r="G45" s="132"/>
      <c r="H45" s="132"/>
      <c r="I45" s="135">
        <v>792</v>
      </c>
      <c r="J45" s="135"/>
      <c r="K45" s="135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28">
        <v>22094.8</v>
      </c>
      <c r="D46" s="128"/>
      <c r="E46" s="52">
        <f t="shared" si="0"/>
        <v>5575.2</v>
      </c>
      <c r="F46" s="132">
        <v>5100</v>
      </c>
      <c r="G46" s="132"/>
      <c r="H46" s="132"/>
      <c r="I46" s="135">
        <v>475.2</v>
      </c>
      <c r="J46" s="135"/>
      <c r="K46" s="135"/>
      <c r="L46" s="52">
        <f t="shared" si="1"/>
        <v>33930</v>
      </c>
      <c r="M46" s="53">
        <v>61600</v>
      </c>
    </row>
    <row r="47" spans="1:13" ht="15">
      <c r="A47" s="48"/>
      <c r="B47" s="55"/>
      <c r="C47" s="130">
        <f>SUM(C34:C46)</f>
        <v>507042.57999999996</v>
      </c>
      <c r="D47" s="131"/>
      <c r="E47" s="56">
        <f t="shared" si="0"/>
        <v>204747.41999999998</v>
      </c>
      <c r="F47" s="129">
        <f>SUM(F34:F46)</f>
        <v>158100</v>
      </c>
      <c r="G47" s="129"/>
      <c r="H47" s="129"/>
      <c r="I47" s="136">
        <f>SUM(I34:I46)</f>
        <v>46647.42</v>
      </c>
      <c r="J47" s="136"/>
      <c r="K47" s="136"/>
      <c r="L47" s="57">
        <f>SUM(L34:L46)</f>
        <v>1333710</v>
      </c>
      <c r="M47" s="56">
        <f>SUM(M34:M46)</f>
        <v>2045500</v>
      </c>
    </row>
    <row r="48" spans="9:13" ht="15">
      <c r="I48" s="102"/>
      <c r="J48" s="102"/>
      <c r="K48" s="102"/>
      <c r="L48" s="102"/>
      <c r="M48" s="102"/>
    </row>
    <row r="50" spans="1:10" ht="15">
      <c r="A50" s="124" t="s">
        <v>98</v>
      </c>
      <c r="B50" s="124"/>
      <c r="C50" s="124"/>
      <c r="D50" s="124"/>
      <c r="E50" s="124"/>
      <c r="F50" s="20"/>
      <c r="H50" s="122" t="s">
        <v>96</v>
      </c>
      <c r="I50" s="122"/>
      <c r="J50" s="122"/>
    </row>
    <row r="51" spans="1:10" ht="15">
      <c r="A51" s="19" t="s">
        <v>89</v>
      </c>
      <c r="H51" s="100" t="s">
        <v>88</v>
      </c>
      <c r="I51" s="100"/>
      <c r="J51" s="100"/>
    </row>
    <row r="52" spans="1:5" ht="15">
      <c r="A52" s="126" t="s">
        <v>90</v>
      </c>
      <c r="B52" s="126"/>
      <c r="C52" s="126"/>
      <c r="D52" s="126"/>
      <c r="E52" s="126"/>
    </row>
    <row r="53" ht="15">
      <c r="A53" s="9" t="s">
        <v>91</v>
      </c>
    </row>
    <row r="54" spans="1:10" ht="15">
      <c r="A54" s="87" t="s">
        <v>99</v>
      </c>
      <c r="B54" s="87"/>
      <c r="C54" s="87"/>
      <c r="D54" s="87"/>
      <c r="E54" s="87"/>
      <c r="F54" s="20"/>
      <c r="H54" s="122" t="s">
        <v>97</v>
      </c>
      <c r="I54" s="122"/>
      <c r="J54" s="122"/>
    </row>
    <row r="55" spans="1:10" ht="15">
      <c r="A55" s="19" t="s">
        <v>92</v>
      </c>
      <c r="H55" s="100" t="s">
        <v>88</v>
      </c>
      <c r="I55" s="100"/>
      <c r="J55" s="100"/>
    </row>
    <row r="56" spans="1:10" ht="15">
      <c r="A56" s="9" t="s">
        <v>90</v>
      </c>
      <c r="H56" s="102"/>
      <c r="I56" s="102"/>
      <c r="J56" s="102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  <mergeCell ref="I43:K43"/>
    <mergeCell ref="I33:K33"/>
    <mergeCell ref="I34:K34"/>
    <mergeCell ref="I35:K35"/>
    <mergeCell ref="I36:K36"/>
    <mergeCell ref="I37:K37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C43:D43"/>
    <mergeCell ref="C44:D44"/>
    <mergeCell ref="F46:H46"/>
    <mergeCell ref="F45:H45"/>
    <mergeCell ref="F44:H44"/>
    <mergeCell ref="F43:H43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2"/>
      <c r="B1" s="102"/>
      <c r="C1" s="102"/>
      <c r="D1" s="102"/>
      <c r="E1" s="10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2020-10-06T13:16:21Z</cp:lastPrinted>
  <dcterms:created xsi:type="dcterms:W3CDTF">2015-09-09T06:29:19Z</dcterms:created>
  <dcterms:modified xsi:type="dcterms:W3CDTF">2020-11-16T13:00:48Z</dcterms:modified>
  <cp:category/>
  <cp:version/>
  <cp:contentType/>
  <cp:contentStatus/>
</cp:coreProperties>
</file>