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2" sheetId="1" r:id="rId1"/>
  </sheets>
  <definedNames>
    <definedName name="_xlnm.Print_Area" localSheetId="0">'2022'!$A$1:$E$46</definedName>
  </definedNames>
  <calcPr fullCalcOnLoad="1"/>
</workbook>
</file>

<file path=xl/sharedStrings.xml><?xml version="1.0" encoding="utf-8"?>
<sst xmlns="http://schemas.openxmlformats.org/spreadsheetml/2006/main" count="91" uniqueCount="87">
  <si>
    <t>Код бюджетной классификации Российской Федерации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</si>
  <si>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</si>
  <si>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</si>
  <si>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</si>
  <si>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</si>
  <si>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</si>
  <si>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</si>
  <si>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</si>
  <si>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1 05 01000 00 0000 110</t>
  </si>
  <si>
    <t xml:space="preserve">Налог, взимаемый в связи с применением упрощенной системы налогообложения </t>
  </si>
  <si>
    <t>1 05 03000 01 2000 110</t>
  </si>
  <si>
    <t>Единый сельскохозяйственный налог</t>
  </si>
  <si>
    <t xml:space="preserve"> 1 06 00000 00 0000 000</t>
  </si>
  <si>
    <t xml:space="preserve">Налоги на имущество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</si>
  <si>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</si>
  <si>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</si>
  <si>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</si>
  <si>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</si>
  <si>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</si>
  <si>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</si>
  <si>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</si>
  <si>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</si>
  <si>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гос.и муниципальной собственности(за исключением имущества автономных учреждений, а также имущества гос. и муниципальных унитарных предприятий, в том числе казенных)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</si>
  <si>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</si>
  <si>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</si>
  <si>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</si>
  <si>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</si>
  <si>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</si>
  <si>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Невыясненные поступления</t>
  </si>
  <si>
    <t>1 17 05000 00 0000 180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</si>
  <si>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</si>
  <si>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</si>
  <si>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</si>
  <si>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</si>
  <si>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</si>
  <si>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ВСЕГО ДОХОДОВ</t>
  </si>
  <si>
    <t>максимальный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</si>
  <si>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</si>
  <si>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гос. и муниц. собственности (за исключением земельных участков бюджетных и автономных учреждений)</t>
  </si>
  <si>
    <t>1 11 05010 00 0000 120</t>
  </si>
  <si>
    <t xml:space="preserve"> 1 11 05030 00 0000 120</t>
  </si>
  <si>
    <t>Доходы  от  сдачи  в  аренду  имущества, находящегося  в  оперативном  управлении органов государственной власти,  органов местного самоуправления, государственных внебюджетных  фондов  и  созданных   ими учреждений  (за  исключением   имущества  бюджетных и автономных учреждений)</t>
  </si>
  <si>
    <t>1 11 07000 00 0000 120</t>
  </si>
  <si>
    <t>Платежи от государственных и  муниципальных унитарных предприятий</t>
  </si>
  <si>
    <t>1 17 01000 00 0000 000</t>
  </si>
  <si>
    <t>1 06 01000 00 0000 110</t>
  </si>
  <si>
    <t>Налог на имущество физических лиц</t>
  </si>
  <si>
    <t>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</si>
  <si>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</si>
  <si>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1 01 02000 01 0000 110</t>
  </si>
  <si>
    <t>Налог на доходы физических лиц</t>
  </si>
  <si>
    <t xml:space="preserve"> 1 11 07010 00 0000 120</t>
  </si>
  <si>
    <t>Утверждено</t>
  </si>
  <si>
    <t>1 11 09045 00 0000 120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</si>
  <si>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</si>
  <si>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</si>
  <si>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1 03  00000 00 0000 000</t>
  </si>
  <si>
    <t>Налоги на товары (работы,услуги), реализуемые на территории РФ</t>
  </si>
  <si>
    <t>(рублей)</t>
  </si>
  <si>
    <t>Земельный налог: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</si>
  <si>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</si>
  <si>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</si>
  <si>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</si>
  <si>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</si>
  <si>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</si>
  <si>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</si>
  <si>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2 02 10000 00 0000 150</t>
  </si>
  <si>
    <t xml:space="preserve">Дотации бюджетам бюджетной системы Российской Федерации </t>
  </si>
  <si>
    <t>2 02 20000 00 0000 150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</si>
  <si>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</si>
  <si>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</t>
  </si>
  <si>
    <t>2 07 00000 00 0000 150</t>
  </si>
  <si>
    <t>2 04 00000 00 0000 150</t>
  </si>
  <si>
    <t>Прочие безвозмездные поступления</t>
  </si>
  <si>
    <t xml:space="preserve">  Безвозмездные поступления от негосударственных организаций в бюджеты городских поселений</t>
  </si>
  <si>
    <t>Прочие безвозмездные поступления в бюджеты городских поселений</t>
  </si>
  <si>
    <t>2 07 05000 13 0000 150</t>
  </si>
  <si>
    <t>2 04 05000 13 0000 150</t>
  </si>
  <si>
    <t>1 05 06000 00 0000 110</t>
  </si>
  <si>
    <t>Налог на профессиональный доход</t>
  </si>
  <si>
    <t>Доходы бюджета муниципального образования "Городское поселение "Город Киров" на 2022 год</t>
  </si>
  <si>
    <t>Инициативные платежи, зачисляемые в бюджет городского поселения, от индивидуальных предпринимателей и юридических лиц,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</si>
  <si>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Инициативные платежи, зачисляемые в бюджет городского поселения, от граждан,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</si>
  <si>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1 17 15000 00 0000 150</t>
  </si>
  <si>
    <t>Инициативные платежи, зачисляемые в бюджеты городских поселений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</si>
  <si>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2 02 40000 00 0000 150</t>
  </si>
  <si>
    <t>Иные межбюджетные трансферты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</si>
</sst>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#,##0.00000"/>
    <numFmt numFmtId="182" formatCode="#,##0.000000"/>
    <numFmt numFmtId="183" formatCode="#,##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0"/>
      <color indexed="63"/>
      <name val="Arial Cyr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12" fillId="0" borderId="1">
      <alignment horizontal="center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4" fontId="52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/>
      <protection/>
    </xf>
    <xf numFmtId="4" fontId="6" fillId="0" borderId="11" xfId="0" applyNumberFormat="1" applyFont="1" applyFill="1" applyBorder="1" applyAlignment="1" applyProtection="1">
      <alignment horizontal="right" vertical="top"/>
      <protection/>
    </xf>
    <xf numFmtId="4" fontId="7" fillId="0" borderId="11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C10" sqref="C10"/>
    </sheetView>
  </sheetViews>
  <sheetFormatPr defaultColWidth="35.8515625" defaultRowHeight="12.75" outlineLevelRow="1" outlineLevelCol="1"/>
  <cols>
    <col min="1" max="1" width="22.8515625" style="1" customWidth="1"/>
    <col min="2" max="2" width="53.140625" style="1" customWidth="1"/>
    <col min="3" max="3" width="15.00390625" style="8" customWidth="1"/>
    <col min="4" max="4" width="6.8515625" style="4" hidden="1" customWidth="1" outlineLevel="1"/>
    <col min="5" max="8" width="8.421875" style="4" hidden="1" customWidth="1" outlineLevel="1"/>
    <col min="9" max="9" width="8.421875" style="1" customWidth="1" collapsed="1"/>
    <col min="10" max="14" width="8.421875" style="1" customWidth="1"/>
    <col min="15" max="16384" width="35.8515625" style="1" customWidth="1"/>
  </cols>
  <sheetData>
    <row r="1" spans="1:3" ht="33.75" customHeight="1">
      <c r="A1" s="56" t="s">
        <v>80</v>
      </c>
      <c r="B1" s="56"/>
      <c r="C1" s="56"/>
    </row>
    <row r="2" spans="1:3" ht="19.5" customHeight="1" thickBot="1">
      <c r="A2" s="57" t="s">
        <v>58</v>
      </c>
      <c r="B2" s="57"/>
      <c r="C2" s="57"/>
    </row>
    <row r="3" spans="1:3" ht="39" thickBot="1">
      <c r="A3" s="24" t="s">
        <v>0</v>
      </c>
      <c r="B3" s="25" t="s">
        <v>1</v>
      </c>
      <c r="C3" s="26" t="s">
        <v>52</v>
      </c>
    </row>
    <row r="4" spans="1:5" ht="15">
      <c r="A4" s="36" t="s">
        <v>2</v>
      </c>
      <c r="B4" s="37" t="s">
        <v>3</v>
      </c>
      <c r="C4" s="53">
        <f>C5+C7+C8+C12+C17+C18+C25+C26+C29+C30</f>
        <v>104989000</v>
      </c>
      <c r="E4" s="6"/>
    </row>
    <row r="5" spans="1:5" ht="15">
      <c r="A5" s="15" t="s">
        <v>4</v>
      </c>
      <c r="B5" s="16" t="s">
        <v>5</v>
      </c>
      <c r="C5" s="13">
        <f>C6</f>
        <v>47303000</v>
      </c>
      <c r="E5" s="6"/>
    </row>
    <row r="6" spans="1:5" ht="15">
      <c r="A6" s="17" t="s">
        <v>49</v>
      </c>
      <c r="B6" s="18" t="s">
        <v>50</v>
      </c>
      <c r="C6" s="14">
        <v>47303000</v>
      </c>
      <c r="E6" s="6"/>
    </row>
    <row r="7" spans="1:8" s="2" customFormat="1" ht="25.5">
      <c r="A7" s="19" t="s">
        <v>56</v>
      </c>
      <c r="B7" s="20" t="s">
        <v>57</v>
      </c>
      <c r="C7" s="13">
        <v>4385000</v>
      </c>
      <c r="D7" s="5"/>
      <c r="E7" s="7"/>
      <c r="F7" s="5"/>
      <c r="G7" s="5"/>
      <c r="H7" s="5"/>
    </row>
    <row r="8" spans="1:3" ht="15">
      <c r="A8" s="19" t="s">
        <v>6</v>
      </c>
      <c r="B8" s="20" t="s">
        <v>7</v>
      </c>
      <c r="C8" s="13">
        <f>C9+C10+C11</f>
        <v>34278000</v>
      </c>
    </row>
    <row r="9" spans="1:3" ht="25.5">
      <c r="A9" s="17" t="s">
        <v>8</v>
      </c>
      <c r="B9" s="18" t="s">
        <v>9</v>
      </c>
      <c r="C9" s="14">
        <v>34267000</v>
      </c>
    </row>
    <row r="10" spans="1:3" ht="15">
      <c r="A10" s="17" t="s">
        <v>10</v>
      </c>
      <c r="B10" s="18" t="s">
        <v>11</v>
      </c>
      <c r="C10" s="14">
        <v>11000</v>
      </c>
    </row>
    <row r="11" spans="1:3" ht="15">
      <c r="A11" s="17" t="s">
        <v>78</v>
      </c>
      <c r="B11" s="18" t="s">
        <v>79</v>
      </c>
      <c r="C11" s="14">
        <v>0</v>
      </c>
    </row>
    <row r="12" spans="1:3" ht="15">
      <c r="A12" s="19" t="s">
        <v>12</v>
      </c>
      <c r="B12" s="20" t="s">
        <v>13</v>
      </c>
      <c r="C12" s="13">
        <f>C13+C14</f>
        <v>15858000</v>
      </c>
    </row>
    <row r="13" spans="1:3" ht="15">
      <c r="A13" s="17" t="s">
        <v>45</v>
      </c>
      <c r="B13" s="18" t="s">
        <v>46</v>
      </c>
      <c r="C13" s="14">
        <v>7707000</v>
      </c>
    </row>
    <row r="14" spans="1:8" s="10" customFormat="1" ht="15">
      <c r="A14" s="21" t="s">
        <v>47</v>
      </c>
      <c r="B14" s="22" t="s">
        <v>59</v>
      </c>
      <c r="C14" s="23">
        <f>C15+C16</f>
        <v>8151000</v>
      </c>
      <c r="D14" s="9"/>
      <c r="E14" s="9"/>
      <c r="F14" s="9"/>
      <c r="G14" s="9"/>
      <c r="H14" s="9"/>
    </row>
    <row r="15" spans="1:3" ht="15">
      <c r="A15" s="17" t="s">
        <v>60</v>
      </c>
      <c r="B15" s="18" t="s">
        <v>61</v>
      </c>
      <c r="C15" s="14">
        <v>5000000</v>
      </c>
    </row>
    <row r="16" spans="1:3" ht="15">
      <c r="A16" s="17" t="s">
        <v>62</v>
      </c>
      <c r="B16" s="18" t="s">
        <v>63</v>
      </c>
      <c r="C16" s="14">
        <v>3151000</v>
      </c>
    </row>
    <row r="17" spans="1:3" ht="25.5" outlineLevel="1">
      <c r="A17" s="19" t="s">
        <v>14</v>
      </c>
      <c r="B17" s="20" t="s">
        <v>15</v>
      </c>
      <c r="C17" s="42"/>
    </row>
    <row r="18" spans="1:3" ht="25.5">
      <c r="A18" s="19" t="s">
        <v>16</v>
      </c>
      <c r="B18" s="20" t="s">
        <v>17</v>
      </c>
      <c r="C18" s="13">
        <f>C19+C20+C21+C22+C23+C24</f>
        <v>1766000</v>
      </c>
    </row>
    <row r="19" spans="1:3" ht="51">
      <c r="A19" s="17" t="s">
        <v>39</v>
      </c>
      <c r="B19" s="18" t="s">
        <v>48</v>
      </c>
      <c r="C19" s="14">
        <v>929000</v>
      </c>
    </row>
    <row r="20" spans="1:3" ht="67.5" customHeight="1">
      <c r="A20" s="17" t="s">
        <v>64</v>
      </c>
      <c r="B20" s="18" t="s">
        <v>65</v>
      </c>
      <c r="C20" s="27">
        <v>21000</v>
      </c>
    </row>
    <row r="21" spans="1:3" ht="76.5">
      <c r="A21" s="17" t="s">
        <v>40</v>
      </c>
      <c r="B21" s="18" t="s">
        <v>41</v>
      </c>
      <c r="C21" s="27">
        <v>242000</v>
      </c>
    </row>
    <row r="22" spans="1:3" ht="65.25" customHeight="1">
      <c r="A22" s="17" t="s">
        <v>53</v>
      </c>
      <c r="B22" s="18" t="s">
        <v>54</v>
      </c>
      <c r="C22" s="27">
        <v>574000</v>
      </c>
    </row>
    <row r="23" spans="1:3" ht="25.5" outlineLevel="1">
      <c r="A23" s="17" t="s">
        <v>42</v>
      </c>
      <c r="B23" s="18" t="s">
        <v>43</v>
      </c>
      <c r="C23" s="27">
        <v>0</v>
      </c>
    </row>
    <row r="24" spans="1:3" ht="43.5" customHeight="1" outlineLevel="1">
      <c r="A24" s="17" t="s">
        <v>51</v>
      </c>
      <c r="B24" s="18" t="s">
        <v>55</v>
      </c>
      <c r="C24" s="27">
        <v>0</v>
      </c>
    </row>
    <row r="25" spans="1:8" s="2" customFormat="1" ht="25.5">
      <c r="A25" s="28" t="s">
        <v>18</v>
      </c>
      <c r="B25" s="20" t="s">
        <v>37</v>
      </c>
      <c r="C25" s="29">
        <v>147000</v>
      </c>
      <c r="D25" s="5"/>
      <c r="E25" s="5"/>
      <c r="F25" s="5"/>
      <c r="G25" s="5"/>
      <c r="H25" s="5"/>
    </row>
    <row r="26" spans="1:3" ht="15">
      <c r="A26" s="28" t="s">
        <v>19</v>
      </c>
      <c r="B26" s="20" t="s">
        <v>20</v>
      </c>
      <c r="C26" s="13">
        <f>C27+C28</f>
        <v>420000</v>
      </c>
    </row>
    <row r="27" spans="1:3" ht="63.75">
      <c r="A27" s="38" t="s">
        <v>21</v>
      </c>
      <c r="B27" s="18" t="s">
        <v>22</v>
      </c>
      <c r="C27" s="14">
        <v>0</v>
      </c>
    </row>
    <row r="28" spans="1:3" ht="38.25">
      <c r="A28" s="17" t="s">
        <v>23</v>
      </c>
      <c r="B28" s="18" t="s">
        <v>38</v>
      </c>
      <c r="C28" s="52">
        <v>420000</v>
      </c>
    </row>
    <row r="29" spans="1:3" ht="15">
      <c r="A29" s="28" t="s">
        <v>24</v>
      </c>
      <c r="B29" s="20" t="s">
        <v>25</v>
      </c>
      <c r="C29" s="13">
        <v>682000</v>
      </c>
    </row>
    <row r="30" spans="1:3" ht="15">
      <c r="A30" s="19" t="s">
        <v>26</v>
      </c>
      <c r="B30" s="20" t="s">
        <v>27</v>
      </c>
      <c r="C30" s="13">
        <f>SUM(C31:C36)</f>
        <v>150000</v>
      </c>
    </row>
    <row r="31" spans="1:3" ht="15" outlineLevel="1">
      <c r="A31" s="17" t="s">
        <v>44</v>
      </c>
      <c r="B31" s="18" t="s">
        <v>28</v>
      </c>
      <c r="C31" s="14"/>
    </row>
    <row r="32" spans="1:3" ht="25.5" outlineLevel="1">
      <c r="A32" s="17" t="s">
        <v>29</v>
      </c>
      <c r="B32" s="18" t="s">
        <v>30</v>
      </c>
      <c r="C32" s="14"/>
    </row>
    <row r="33" spans="1:3" ht="15" outlineLevel="1">
      <c r="A33" s="17" t="s">
        <v>29</v>
      </c>
      <c r="B33" s="30" t="s">
        <v>27</v>
      </c>
      <c r="C33" s="14">
        <v>0</v>
      </c>
    </row>
    <row r="34" spans="1:3" ht="63.75" outlineLevel="1">
      <c r="A34" s="17" t="s">
        <v>83</v>
      </c>
      <c r="B34" s="43" t="s">
        <v>84</v>
      </c>
      <c r="C34" s="14">
        <v>10000</v>
      </c>
    </row>
    <row r="35" spans="1:3" ht="76.5" outlineLevel="1">
      <c r="A35" s="17" t="s">
        <v>83</v>
      </c>
      <c r="B35" s="43" t="s">
        <v>81</v>
      </c>
      <c r="C35" s="14">
        <v>70000</v>
      </c>
    </row>
    <row r="36" spans="1:3" ht="63.75" outlineLevel="1">
      <c r="A36" s="17" t="s">
        <v>83</v>
      </c>
      <c r="B36" s="43" t="s">
        <v>82</v>
      </c>
      <c r="C36" s="14">
        <v>70000</v>
      </c>
    </row>
    <row r="37" spans="1:3" ht="15">
      <c r="A37" s="15" t="s">
        <v>31</v>
      </c>
      <c r="B37" s="16" t="s">
        <v>32</v>
      </c>
      <c r="C37" s="44">
        <f>C38+C42+C44</f>
        <v>122610373.57</v>
      </c>
    </row>
    <row r="38" spans="1:3" ht="25.5">
      <c r="A38" s="34" t="s">
        <v>33</v>
      </c>
      <c r="B38" s="35" t="s">
        <v>34</v>
      </c>
      <c r="C38" s="45">
        <f>SUM(C39:C41)</f>
        <v>122610373.57</v>
      </c>
    </row>
    <row r="39" spans="1:3" ht="25.5">
      <c r="A39" s="31" t="s">
        <v>66</v>
      </c>
      <c r="B39" s="18" t="s">
        <v>67</v>
      </c>
      <c r="C39" s="46">
        <v>5071098</v>
      </c>
    </row>
    <row r="40" spans="1:9" s="11" customFormat="1" ht="25.5">
      <c r="A40" s="31" t="s">
        <v>68</v>
      </c>
      <c r="B40" s="41" t="s">
        <v>69</v>
      </c>
      <c r="C40" s="46">
        <v>47539275.57</v>
      </c>
      <c r="I40" s="33"/>
    </row>
    <row r="41" spans="1:9" s="11" customFormat="1" ht="12.75">
      <c r="A41" s="31" t="s">
        <v>85</v>
      </c>
      <c r="B41" s="41" t="s">
        <v>86</v>
      </c>
      <c r="C41" s="46">
        <v>70000000</v>
      </c>
      <c r="I41" s="33"/>
    </row>
    <row r="42" spans="1:3" s="12" customFormat="1" ht="25.5">
      <c r="A42" s="32" t="s">
        <v>72</v>
      </c>
      <c r="B42" s="20" t="s">
        <v>70</v>
      </c>
      <c r="C42" s="47">
        <f>C43</f>
        <v>0</v>
      </c>
    </row>
    <row r="43" spans="1:3" s="11" customFormat="1" ht="25.5">
      <c r="A43" s="31" t="s">
        <v>77</v>
      </c>
      <c r="B43" s="18" t="s">
        <v>74</v>
      </c>
      <c r="C43" s="48"/>
    </row>
    <row r="44" spans="1:3" s="12" customFormat="1" ht="12.75">
      <c r="A44" s="32" t="s">
        <v>71</v>
      </c>
      <c r="B44" s="20" t="s">
        <v>73</v>
      </c>
      <c r="C44" s="49">
        <f>C45</f>
        <v>0</v>
      </c>
    </row>
    <row r="45" spans="1:3" s="11" customFormat="1" ht="26.25" thickBot="1">
      <c r="A45" s="39" t="s">
        <v>76</v>
      </c>
      <c r="B45" s="40" t="s">
        <v>75</v>
      </c>
      <c r="C45" s="50"/>
    </row>
    <row r="46" spans="1:5" ht="15.75" thickBot="1">
      <c r="A46" s="54" t="s">
        <v>35</v>
      </c>
      <c r="B46" s="55"/>
      <c r="C46" s="51">
        <f>C4+C37</f>
        <v>227599373.57</v>
      </c>
      <c r="E46" s="3" t="s">
        <v>36</v>
      </c>
    </row>
  </sheetData>
  <sheetProtection/>
  <mergeCells count="3">
    <mergeCell ref="A46:B46"/>
    <mergeCell ref="A1:C1"/>
    <mergeCell ref="A2:C2"/>
  </mergeCells>
  <printOptions/>
  <pageMargins left="1.1811023622047245" right="0.1968503937007874" top="0.1968503937007874" bottom="0.1968503937007874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</cp:lastModifiedBy>
  <cp:lastPrinted>2020-11-03T05:20:09Z</cp:lastPrinted>
  <dcterms:created xsi:type="dcterms:W3CDTF">2011-10-21T06:16:20Z</dcterms:created>
  <dcterms:modified xsi:type="dcterms:W3CDTF">2021-11-08T06:18:42Z</dcterms:modified>
  <cp:category/>
  <cp:version/>
  <cp:contentType/>
  <cp:contentStatus/>
</cp:coreProperties>
</file>