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<sst xmlns="http://schemas.openxmlformats.org/spreadsheetml/2006/main" count="39" uniqueCount="35">
  <si>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Дотации от других бюджетов бюджетной системы Российской Федерации</t>
  </si>
  <si>
    <t>Наименование вида межбюджетного трансферта</t>
  </si>
  <si>
    <t>сумма</t>
  </si>
  <si>
    <t>в рублях</t>
  </si>
  <si>
    <t>МЕЖБЮДЖЕТНЫЕ ТРАНСФЕРТЫ - ВСЕГО</t>
  </si>
  <si>
    <t>Межбюджетные трансферты из областного бюджета - всего</t>
  </si>
  <si>
    <t>Межбюджетные трансферты из бюджета муниципального района - всего</t>
  </si>
  <si>
    <t>городского поселения "Город Киров"</t>
  </si>
  <si>
    <t>Дотации бюджетам городских поселений на выравнивание бюджетной обеспеченности</t>
  </si>
  <si>
    <t>Приложение  №12</t>
  </si>
  <si>
    <t>Субсидии бюджетам бюджетной системы Российской Федерации (межбюджетные субсидии)</t>
  </si>
  <si>
    <t>к     решению     Городской      Думы</t>
  </si>
  <si>
    <t>Переселение граждан из аварийного жилищного фонда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</si>
  <si>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</si>
  <si>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Реализация программ формирования современной городской среды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</si>
  <si>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</si>
  <si>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документов территориального планирования и градостроительного зонирования, документации по планировке и межеванию территорий, проектной документации, по прохождению экспертизы проектной документации, по строительству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</si>
  <si>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№ 32 от 24.12.2020</t>
  </si>
  <si>
    <t>к      решению     Городской      Думы</t>
  </si>
  <si>
    <t>Поправка (+ -)</t>
  </si>
  <si>
    <t>Утверждено с учетом поправки</t>
  </si>
  <si>
    <t>Межбюджетные трансферты, предоставляемые из других бюджетов бюджетной системы Российской Федерации в бюджет муниципального образования "Городское поселение "Город Киров", в 2021 году</t>
  </si>
  <si>
    <t>Осуществление дорожной деятельности</t>
  </si>
  <si>
    <t>Реализация инициативных проектов</t>
  </si>
  <si>
    <t>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</si>
  <si>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 xml:space="preserve">2 02 20000 00 0000 150
</t>
  </si>
  <si>
    <t xml:space="preserve">000
2 02 10000 00 0000 150
</t>
  </si>
  <si>
    <t>Компенсация дополнительных расходов, возникших в результате решений, принятых органами власти другого уровня</t>
  </si>
  <si>
    <t>2 02 20000 00 0000 150</t>
  </si>
  <si>
    <t>000
2 02 10000 00 0000 150</t>
  </si>
  <si>
    <t>2 02 40000 00 0000 150</t>
  </si>
  <si>
    <t>Иные межбюджетные трансферты</t>
  </si>
  <si>
    <t>Приложение  №5</t>
  </si>
  <si>
    <t>Прочие межбюджетные трансферты, передаваемые бюджетам городских поселений</t>
  </si>
  <si>
    <t>№ 82 от 24 декабря 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</si>
</sst>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#,##0.000"/>
    <numFmt numFmtId="177" formatCode="#,##0.0"/>
    <numFmt numFmtId="178" formatCode="#,##0.0_р_."/>
    <numFmt numFmtId="179" formatCode="#,##0_р_."/>
  </numFmts>
  <fonts count="49">
    <font>
      <sz val="10"/>
      <name val="Arial Cyr"/>
      <family val="0"/>
    </font>
    <font>
      <b/>
      <sz val="10"/>
      <color indexed="63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63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9" fillId="0" borderId="0">
      <alignment horizont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0" fillId="0" borderId="0" xfId="33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3" applyFont="1" applyAlignment="1">
      <alignment horizontal="left" vertical="top"/>
    </xf>
    <xf numFmtId="0" fontId="7" fillId="0" borderId="0" xfId="53" applyFont="1" applyAlignment="1" applyProtection="1">
      <alignment horizontal="left" vertical="top"/>
      <protection locked="0"/>
    </xf>
    <xf numFmtId="0" fontId="0" fillId="0" borderId="0" xfId="0" applyFont="1" applyAlignment="1">
      <alignment/>
    </xf>
    <xf numFmtId="0" fontId="5" fillId="0" borderId="10" xfId="53" applyFont="1" applyBorder="1" applyAlignment="1">
      <alignment horizontal="center" wrapText="1"/>
    </xf>
    <xf numFmtId="0" fontId="5" fillId="0" borderId="11" xfId="53" applyFont="1" applyBorder="1" applyAlignment="1" applyProtection="1">
      <alignment horizontal="center" vertical="center"/>
      <protection locked="0"/>
    </xf>
    <xf numFmtId="0" fontId="10" fillId="0" borderId="11" xfId="53" applyFont="1" applyFill="1" applyBorder="1" applyAlignment="1" applyProtection="1">
      <alignment horizontal="center" vertical="center" wrapText="1"/>
      <protection locked="0"/>
    </xf>
    <xf numFmtId="0" fontId="10" fillId="0" borderId="12" xfId="53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53" applyFont="1" applyAlignment="1">
      <alignment horizontal="left" vertical="top" wrapText="1"/>
    </xf>
    <xf numFmtId="0" fontId="47" fillId="0" borderId="0" xfId="53" applyFont="1" applyAlignment="1">
      <alignment horizontal="left" vertical="top"/>
    </xf>
    <xf numFmtId="0" fontId="5" fillId="0" borderId="13" xfId="53" applyFont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4" fontId="7" fillId="0" borderId="16" xfId="0" applyNumberFormat="1" applyFont="1" applyFill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" fontId="5" fillId="0" borderId="16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18" xfId="0" applyFont="1" applyFill="1" applyBorder="1" applyAlignment="1">
      <alignment horizontal="justify"/>
    </xf>
    <xf numFmtId="0" fontId="5" fillId="0" borderId="19" xfId="0" applyFont="1" applyFill="1" applyBorder="1" applyAlignment="1">
      <alignment horizontal="justify"/>
    </xf>
    <xf numFmtId="4" fontId="5" fillId="0" borderId="20" xfId="53" applyNumberFormat="1" applyFont="1" applyFill="1" applyBorder="1" applyAlignment="1" applyProtection="1">
      <alignment horizontal="center"/>
      <protection locked="0"/>
    </xf>
    <xf numFmtId="4" fontId="5" fillId="0" borderId="19" xfId="0" applyNumberFormat="1" applyFont="1" applyBorder="1" applyAlignment="1">
      <alignment horizontal="center"/>
    </xf>
    <xf numFmtId="4" fontId="5" fillId="0" borderId="21" xfId="53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4" fontId="7" fillId="0" borderId="26" xfId="0" applyNumberFormat="1" applyFont="1" applyFill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4" sqref="A4:E4"/>
    </sheetView>
  </sheetViews>
  <sheetFormatPr defaultColWidth="9.00390625" defaultRowHeight="12.75" outlineLevelRow="1"/>
  <cols>
    <col min="1" max="1" width="44.125" style="1" customWidth="1"/>
    <col min="2" max="2" width="44.125" style="1" hidden="1" customWidth="1"/>
    <col min="3" max="3" width="15.875" style="3" customWidth="1"/>
    <col min="4" max="4" width="15.875" style="12" customWidth="1"/>
    <col min="5" max="5" width="15.875" style="15" customWidth="1"/>
  </cols>
  <sheetData>
    <row r="1" spans="1:5" s="10" customFormat="1" ht="12.75" customHeight="1">
      <c r="A1" s="9"/>
      <c r="B1" s="9"/>
      <c r="C1" s="58" t="s">
        <v>32</v>
      </c>
      <c r="D1" s="58"/>
      <c r="E1" s="58"/>
    </row>
    <row r="2" spans="1:5" s="10" customFormat="1" ht="12.75" customHeight="1">
      <c r="A2" s="9"/>
      <c r="B2" s="9"/>
      <c r="C2" s="58" t="s">
        <v>18</v>
      </c>
      <c r="D2" s="58"/>
      <c r="E2" s="58"/>
    </row>
    <row r="3" spans="1:5" s="10" customFormat="1" ht="12.75" customHeight="1">
      <c r="A3" s="9"/>
      <c r="B3" s="9"/>
      <c r="C3" s="58" t="s">
        <v>7</v>
      </c>
      <c r="D3" s="58"/>
      <c r="E3" s="58"/>
    </row>
    <row r="4" spans="1:6" ht="12.75" customHeight="1">
      <c r="A4" s="55" t="s">
        <v>34</v>
      </c>
      <c r="B4" s="55"/>
      <c r="C4" s="55"/>
      <c r="D4" s="55"/>
      <c r="E4" s="55"/>
      <c r="F4" s="11"/>
    </row>
    <row r="5" ht="12.75">
      <c r="E5" s="12"/>
    </row>
    <row r="6" spans="1:5" ht="12.75">
      <c r="A6" s="55" t="s">
        <v>9</v>
      </c>
      <c r="B6" s="55"/>
      <c r="C6" s="55"/>
      <c r="D6" s="55"/>
      <c r="E6" s="55"/>
    </row>
    <row r="7" spans="1:5" ht="12.75">
      <c r="A7" s="55" t="s">
        <v>11</v>
      </c>
      <c r="B7" s="55"/>
      <c r="C7" s="55"/>
      <c r="D7" s="55"/>
      <c r="E7" s="55"/>
    </row>
    <row r="8" spans="1:5" ht="12.75">
      <c r="A8" s="55" t="s">
        <v>7</v>
      </c>
      <c r="B8" s="55"/>
      <c r="C8" s="55"/>
      <c r="D8" s="55"/>
      <c r="E8" s="55"/>
    </row>
    <row r="9" spans="1:5" ht="12.75">
      <c r="A9" s="56" t="s">
        <v>17</v>
      </c>
      <c r="B9" s="56"/>
      <c r="C9" s="56"/>
      <c r="D9" s="56"/>
      <c r="E9" s="56"/>
    </row>
    <row r="10" ht="14.25" customHeight="1">
      <c r="E10" s="12"/>
    </row>
    <row r="11" spans="1:5" s="5" customFormat="1" ht="54" customHeight="1">
      <c r="A11" s="57" t="s">
        <v>21</v>
      </c>
      <c r="B11" s="57"/>
      <c r="C11" s="57"/>
      <c r="D11" s="57"/>
      <c r="E11" s="57"/>
    </row>
    <row r="12" spans="1:3" s="5" customFormat="1" ht="15" customHeight="1">
      <c r="A12" s="6"/>
      <c r="B12" s="6"/>
      <c r="C12" s="7"/>
    </row>
    <row r="13" spans="1:5" s="5" customFormat="1" ht="15" customHeight="1" thickBot="1">
      <c r="A13" s="6"/>
      <c r="B13" s="6"/>
      <c r="E13" s="2" t="s">
        <v>3</v>
      </c>
    </row>
    <row r="14" spans="1:5" s="5" customFormat="1" ht="35.25" customHeight="1" thickBot="1">
      <c r="A14" s="16" t="s">
        <v>1</v>
      </c>
      <c r="B14" s="24"/>
      <c r="C14" s="17" t="s">
        <v>2</v>
      </c>
      <c r="D14" s="18" t="s">
        <v>19</v>
      </c>
      <c r="E14" s="19" t="s">
        <v>20</v>
      </c>
    </row>
    <row r="15" spans="1:5" s="4" customFormat="1" ht="30" customHeight="1">
      <c r="A15" s="40" t="s">
        <v>4</v>
      </c>
      <c r="B15" s="41"/>
      <c r="C15" s="42">
        <f>C16+C28</f>
        <v>224366972.65</v>
      </c>
      <c r="D15" s="43">
        <f>E15-C15</f>
        <v>85659492.74999997</v>
      </c>
      <c r="E15" s="44">
        <f>E16+E28</f>
        <v>310026465.4</v>
      </c>
    </row>
    <row r="16" spans="1:5" s="4" customFormat="1" ht="30" customHeight="1" outlineLevel="1">
      <c r="A16" s="45" t="s">
        <v>5</v>
      </c>
      <c r="B16" s="46"/>
      <c r="C16" s="32">
        <f>C19+C17+C26</f>
        <v>165052268.65</v>
      </c>
      <c r="D16" s="33">
        <f>E16-C16</f>
        <v>24740319.179999977</v>
      </c>
      <c r="E16" s="34">
        <f>E19+E17+E26</f>
        <v>189792587.82999998</v>
      </c>
    </row>
    <row r="17" spans="1:5" s="4" customFormat="1" ht="30" customHeight="1">
      <c r="A17" s="30" t="s">
        <v>0</v>
      </c>
      <c r="B17" s="31" t="s">
        <v>29</v>
      </c>
      <c r="C17" s="32">
        <f>C18</f>
        <v>651200</v>
      </c>
      <c r="D17" s="33">
        <f>E17-C17</f>
        <v>0</v>
      </c>
      <c r="E17" s="34">
        <f>E18</f>
        <v>651200</v>
      </c>
    </row>
    <row r="18" spans="1:5" s="5" customFormat="1" ht="93.75" customHeight="1">
      <c r="A18" s="25" t="s">
        <v>24</v>
      </c>
      <c r="B18" s="26"/>
      <c r="C18" s="27">
        <v>651200</v>
      </c>
      <c r="D18" s="28">
        <f>E18-C18</f>
        <v>0</v>
      </c>
      <c r="E18" s="29">
        <v>651200</v>
      </c>
    </row>
    <row r="19" spans="1:5" s="8" customFormat="1" ht="45" customHeight="1" outlineLevel="1">
      <c r="A19" s="30" t="s">
        <v>10</v>
      </c>
      <c r="B19" s="31" t="s">
        <v>28</v>
      </c>
      <c r="C19" s="37">
        <f>SUM(C20:C25)</f>
        <v>164401068.65</v>
      </c>
      <c r="D19" s="33">
        <f aca="true" t="shared" si="0" ref="D19:D30">E19-C19</f>
        <v>1393590.699999988</v>
      </c>
      <c r="E19" s="38">
        <f>SUM(E20:E25)</f>
        <v>165794659.35</v>
      </c>
    </row>
    <row r="20" spans="1:5" s="8" customFormat="1" ht="222.75" customHeight="1" outlineLevel="1">
      <c r="A20" s="25" t="s">
        <v>16</v>
      </c>
      <c r="B20" s="26"/>
      <c r="C20" s="35">
        <v>2500</v>
      </c>
      <c r="D20" s="28">
        <f t="shared" si="0"/>
        <v>0</v>
      </c>
      <c r="E20" s="36">
        <v>2500</v>
      </c>
    </row>
    <row r="21" spans="1:5" s="8" customFormat="1" ht="30" customHeight="1" outlineLevel="1">
      <c r="A21" s="25" t="s">
        <v>12</v>
      </c>
      <c r="B21" s="26"/>
      <c r="C21" s="35">
        <v>134265207.18</v>
      </c>
      <c r="D21" s="28">
        <f t="shared" si="0"/>
        <v>0</v>
      </c>
      <c r="E21" s="36">
        <f>98385584.07+35879623.11</f>
        <v>134265207.18</v>
      </c>
    </row>
    <row r="22" spans="1:5" s="8" customFormat="1" ht="206.25" customHeight="1" outlineLevel="1">
      <c r="A22" s="25" t="s">
        <v>13</v>
      </c>
      <c r="B22" s="26"/>
      <c r="C22" s="35">
        <v>15133968</v>
      </c>
      <c r="D22" s="28">
        <f t="shared" si="0"/>
        <v>0</v>
      </c>
      <c r="E22" s="36">
        <v>15133968</v>
      </c>
    </row>
    <row r="23" spans="1:5" s="8" customFormat="1" ht="30" customHeight="1" outlineLevel="1">
      <c r="A23" s="25" t="s">
        <v>14</v>
      </c>
      <c r="B23" s="26"/>
      <c r="C23" s="35">
        <v>12864528.47</v>
      </c>
      <c r="D23" s="28">
        <f t="shared" si="0"/>
        <v>2505775.6999999993</v>
      </c>
      <c r="E23" s="36">
        <f>7986537.47+7383766.7</f>
        <v>15370304.17</v>
      </c>
    </row>
    <row r="24" spans="1:5" s="8" customFormat="1" ht="30" customHeight="1" outlineLevel="1">
      <c r="A24" s="25" t="s">
        <v>15</v>
      </c>
      <c r="B24" s="26"/>
      <c r="C24" s="35">
        <v>1134865</v>
      </c>
      <c r="D24" s="28">
        <f>E24-C24</f>
        <v>-1112185</v>
      </c>
      <c r="E24" s="36">
        <v>22680</v>
      </c>
    </row>
    <row r="25" spans="1:5" s="8" customFormat="1" ht="15" customHeight="1" outlineLevel="1">
      <c r="A25" s="25" t="s">
        <v>23</v>
      </c>
      <c r="B25" s="26"/>
      <c r="C25" s="35">
        <v>1000000</v>
      </c>
      <c r="D25" s="28">
        <f t="shared" si="0"/>
        <v>0</v>
      </c>
      <c r="E25" s="36">
        <v>1000000</v>
      </c>
    </row>
    <row r="26" spans="1:5" s="39" customFormat="1" ht="15" customHeight="1" outlineLevel="1">
      <c r="A26" s="30" t="s">
        <v>31</v>
      </c>
      <c r="B26" s="31"/>
      <c r="C26" s="37">
        <f>C27</f>
        <v>0</v>
      </c>
      <c r="D26" s="33">
        <f>D27</f>
        <v>23346728.48</v>
      </c>
      <c r="E26" s="38">
        <f>E27</f>
        <v>23346728.48</v>
      </c>
    </row>
    <row r="27" spans="1:5" s="8" customFormat="1" ht="48" customHeight="1" outlineLevel="1">
      <c r="A27" s="25" t="s">
        <v>33</v>
      </c>
      <c r="B27" s="26"/>
      <c r="C27" s="35">
        <v>0</v>
      </c>
      <c r="D27" s="28">
        <f t="shared" si="0"/>
        <v>23346728.48</v>
      </c>
      <c r="E27" s="36">
        <v>23346728.48</v>
      </c>
    </row>
    <row r="28" spans="1:5" s="4" customFormat="1" ht="30" customHeight="1">
      <c r="A28" s="30" t="s">
        <v>6</v>
      </c>
      <c r="B28" s="31"/>
      <c r="C28" s="32">
        <f>C29+C31+C33</f>
        <v>59314704</v>
      </c>
      <c r="D28" s="33">
        <f>E28-C28</f>
        <v>60919173.56999999</v>
      </c>
      <c r="E28" s="34">
        <f>E29+E31+E33</f>
        <v>120233877.57</v>
      </c>
    </row>
    <row r="29" spans="1:5" s="4" customFormat="1" ht="30" customHeight="1">
      <c r="A29" s="30" t="s">
        <v>0</v>
      </c>
      <c r="B29" s="31" t="s">
        <v>26</v>
      </c>
      <c r="C29" s="32">
        <f>C30</f>
        <v>4388246</v>
      </c>
      <c r="D29" s="33">
        <f t="shared" si="0"/>
        <v>499479</v>
      </c>
      <c r="E29" s="34">
        <f>E30</f>
        <v>4887725</v>
      </c>
    </row>
    <row r="30" spans="1:5" s="5" customFormat="1" ht="30" customHeight="1">
      <c r="A30" s="25" t="s">
        <v>8</v>
      </c>
      <c r="B30" s="26"/>
      <c r="C30" s="27">
        <v>4388246</v>
      </c>
      <c r="D30" s="28">
        <f t="shared" si="0"/>
        <v>499479</v>
      </c>
      <c r="E30" s="29">
        <v>4887725</v>
      </c>
    </row>
    <row r="31" spans="1:5" s="8" customFormat="1" ht="45" customHeight="1" outlineLevel="1">
      <c r="A31" s="30" t="s">
        <v>10</v>
      </c>
      <c r="B31" s="31" t="s">
        <v>25</v>
      </c>
      <c r="C31" s="37">
        <f>C32</f>
        <v>48926458</v>
      </c>
      <c r="D31" s="33">
        <f>D32</f>
        <v>66419694.56999999</v>
      </c>
      <c r="E31" s="38">
        <f>E32</f>
        <v>115346152.57</v>
      </c>
    </row>
    <row r="32" spans="1:5" s="8" customFormat="1" ht="15" customHeight="1" outlineLevel="1">
      <c r="A32" s="47" t="s">
        <v>22</v>
      </c>
      <c r="B32" s="48"/>
      <c r="C32" s="27">
        <f>48926451.93+6.07</f>
        <v>48926458</v>
      </c>
      <c r="D32" s="28">
        <f>E32-C32</f>
        <v>66419694.56999999</v>
      </c>
      <c r="E32" s="29">
        <v>115346152.57</v>
      </c>
    </row>
    <row r="33" spans="1:5" s="8" customFormat="1" ht="15" customHeight="1" outlineLevel="1">
      <c r="A33" s="49" t="s">
        <v>31</v>
      </c>
      <c r="B33" s="48" t="s">
        <v>30</v>
      </c>
      <c r="C33" s="32">
        <f>C34</f>
        <v>6000000</v>
      </c>
      <c r="D33" s="33">
        <f>D34</f>
        <v>-6000000</v>
      </c>
      <c r="E33" s="34">
        <f>E34</f>
        <v>0</v>
      </c>
    </row>
    <row r="34" spans="1:5" s="5" customFormat="1" ht="45" customHeight="1" thickBot="1">
      <c r="A34" s="50" t="s">
        <v>27</v>
      </c>
      <c r="B34" s="51"/>
      <c r="C34" s="52">
        <v>6000000</v>
      </c>
      <c r="D34" s="53">
        <f>E34-C34</f>
        <v>-6000000</v>
      </c>
      <c r="E34" s="54">
        <v>0</v>
      </c>
    </row>
    <row r="35" spans="1:5" s="5" customFormat="1" ht="15.75">
      <c r="A35" s="20"/>
      <c r="B35" s="20"/>
      <c r="C35" s="20"/>
      <c r="D35" s="21"/>
      <c r="E35" s="21"/>
    </row>
    <row r="36" spans="1:5" s="5" customFormat="1" ht="15" customHeight="1">
      <c r="A36" s="22"/>
      <c r="B36" s="22"/>
      <c r="C36" s="20"/>
      <c r="D36" s="21"/>
      <c r="E36" s="21"/>
    </row>
    <row r="37" spans="1:5" s="5" customFormat="1" ht="15" customHeight="1">
      <c r="A37" s="23"/>
      <c r="B37" s="23"/>
      <c r="C37" s="20"/>
      <c r="D37" s="21"/>
      <c r="E37" s="21"/>
    </row>
    <row r="38" spans="1:3" s="5" customFormat="1" ht="15" customHeight="1">
      <c r="A38" s="13"/>
      <c r="B38" s="13"/>
      <c r="C38" s="6"/>
    </row>
    <row r="39" spans="1:3" s="5" customFormat="1" ht="15" customHeight="1">
      <c r="A39" s="14"/>
      <c r="B39" s="14"/>
      <c r="C39" s="6"/>
    </row>
    <row r="40" spans="1:3" s="5" customFormat="1" ht="15" customHeight="1">
      <c r="A40" s="14"/>
      <c r="B40" s="14"/>
      <c r="C40" s="6"/>
    </row>
    <row r="41" spans="1:3" s="5" customFormat="1" ht="15.75">
      <c r="A41" s="6"/>
      <c r="B41" s="6"/>
      <c r="C41" s="6"/>
    </row>
    <row r="42" spans="1:3" s="5" customFormat="1" ht="15.75">
      <c r="A42" s="6"/>
      <c r="B42" s="6"/>
      <c r="C42" s="6"/>
    </row>
    <row r="43" spans="1:3" s="5" customFormat="1" ht="15.75">
      <c r="A43" s="6"/>
      <c r="B43" s="6"/>
      <c r="C43" s="6"/>
    </row>
    <row r="44" spans="1:3" s="5" customFormat="1" ht="15.75">
      <c r="A44" s="6"/>
      <c r="B44" s="6"/>
      <c r="C44" s="6"/>
    </row>
    <row r="45" spans="1:3" s="5" customFormat="1" ht="15.75">
      <c r="A45" s="6"/>
      <c r="B45" s="6"/>
      <c r="C45" s="6"/>
    </row>
    <row r="46" spans="1:3" s="5" customFormat="1" ht="15.75">
      <c r="A46" s="6"/>
      <c r="B46" s="6"/>
      <c r="C46" s="6"/>
    </row>
    <row r="47" spans="1:3" s="5" customFormat="1" ht="15.75">
      <c r="A47" s="6"/>
      <c r="B47" s="6"/>
      <c r="C47" s="6"/>
    </row>
    <row r="48" spans="1:3" s="5" customFormat="1" ht="15.75">
      <c r="A48" s="6"/>
      <c r="B48" s="6"/>
      <c r="C48" s="6"/>
    </row>
    <row r="49" spans="1:3" s="5" customFormat="1" ht="15.75">
      <c r="A49" s="6"/>
      <c r="B49" s="6"/>
      <c r="C49" s="6"/>
    </row>
    <row r="50" spans="1:3" s="5" customFormat="1" ht="15.75">
      <c r="A50" s="6"/>
      <c r="B50" s="6"/>
      <c r="C50" s="6"/>
    </row>
    <row r="51" spans="1:3" s="5" customFormat="1" ht="15.75">
      <c r="A51" s="6"/>
      <c r="B51" s="6"/>
      <c r="C51" s="6"/>
    </row>
    <row r="52" spans="1:3" s="5" customFormat="1" ht="15.75">
      <c r="A52" s="6"/>
      <c r="B52" s="6"/>
      <c r="C52" s="6"/>
    </row>
    <row r="53" spans="1:3" s="5" customFormat="1" ht="15.75">
      <c r="A53" s="6"/>
      <c r="B53" s="6"/>
      <c r="C53" s="6"/>
    </row>
    <row r="54" spans="1:3" s="5" customFormat="1" ht="15.75">
      <c r="A54" s="6"/>
      <c r="B54" s="6"/>
      <c r="C54" s="6"/>
    </row>
    <row r="55" spans="1:3" s="5" customFormat="1" ht="15.75">
      <c r="A55" s="6"/>
      <c r="B55" s="6"/>
      <c r="C55" s="6"/>
    </row>
    <row r="56" spans="1:3" s="5" customFormat="1" ht="15.75">
      <c r="A56" s="6"/>
      <c r="B56" s="6"/>
      <c r="C56" s="6"/>
    </row>
    <row r="57" spans="1:3" s="5" customFormat="1" ht="15.75">
      <c r="A57" s="6"/>
      <c r="B57" s="6"/>
      <c r="C57" s="6"/>
    </row>
  </sheetData>
  <sheetProtection/>
  <mergeCells count="9">
    <mergeCell ref="A7:E7"/>
    <mergeCell ref="A8:E8"/>
    <mergeCell ref="A9:E9"/>
    <mergeCell ref="A11:E11"/>
    <mergeCell ref="C1:E1"/>
    <mergeCell ref="C2:E2"/>
    <mergeCell ref="C3:E3"/>
    <mergeCell ref="A4:E4"/>
    <mergeCell ref="A6:E6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DUMA</cp:lastModifiedBy>
  <cp:lastPrinted>2021-12-15T11:56:40Z</cp:lastPrinted>
  <dcterms:created xsi:type="dcterms:W3CDTF">2008-04-14T12:53:17Z</dcterms:created>
  <dcterms:modified xsi:type="dcterms:W3CDTF">2021-12-27T08:14:05Z</dcterms:modified>
  <cp:category/>
  <cp:version/>
  <cp:contentType/>
  <cp:contentStatus/>
</cp:coreProperties>
</file>