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1"/>
  </bookViews>
  <sheets>
    <sheet name="2022" sheetId="1" r:id="rId1"/>
    <sheet name="2023-2024" sheetId="2" r:id="rId2"/>
  </sheets>
  <definedNames>
    <definedName name="_xlnm.Print_Area" localSheetId="0">'2022'!$A$1:$C$29</definedName>
    <definedName name="_xlnm.Print_Area" localSheetId="1">'2023-2024'!$A$1:$D$28</definedName>
  </definedNames>
  <calcPr fullCalcOnLoad="1"/>
</workbook>
</file>

<file path=xl/sharedStrings.xml><?xml version="1.0" encoding="utf-8"?>
<sst xmlns="http://schemas.openxmlformats.org/spreadsheetml/2006/main" count="89" uniqueCount="48">
  <si>
    <t>Наименование</t>
  </si>
  <si>
    <t>городского поселения "Город Киров"</t>
  </si>
  <si>
    <t>в рублях</t>
  </si>
  <si>
    <t>Раздел, подраздел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</si>
  <si>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</si>
  <si>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</si>
  <si>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</si>
  <si>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</si>
  <si>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</si>
  <si>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</si>
  <si>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</si>
  <si>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</si>
  <si>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</si>
  <si>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</si>
  <si>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</si>
  <si>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</si>
  <si>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</si>
  <si>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</si>
  <si>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</si>
  <si>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</si>
  <si>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</si>
  <si>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</si>
  <si>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</si>
  <si>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</si>
  <si>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</si>
  <si>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</si>
  <si>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</si>
  <si>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</si>
  <si>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</si>
  <si>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</si>
  <si>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</si>
  <si>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</si>
  <si>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</si>
  <si>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</si>
  <si>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</si>
  <si>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</si>
  <si>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</si>
  <si>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0310</t>
  </si>
  <si>
    <t>к      решению     Городской      Думы</t>
  </si>
  <si>
    <t>Измененные бюджетные ассигнования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</si>
  <si>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</si>
  <si>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Измененные бюджетные ассигнования на 2023 год</t>
  </si>
  <si>
    <t>Бюджетные ассигнования на 2024 год</t>
  </si>
  <si>
    <t>Распределение бюджетных ассигнований бюджета муниципального образования "Городское поселение "Город Киров" по разделам                                                          и подразделам бюджетной классификации                                                                                                                         на плановый период 2023 и 2024 годов</t>
  </si>
  <si>
    <t>Приложение  №9</t>
  </si>
  <si>
    <t>Распределение бюджетных ассигнований бюджета муниципального образования "Городское поселение "Город Киров" по разделам и подразделам бюджетной классификации  на 2022 год</t>
  </si>
  <si>
    <t>Приложение  №8</t>
  </si>
  <si>
    <t xml:space="preserve">№ 83 от 24 декабря 2021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</si>
</sst>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1">
      <alignment horizontal="center" vertical="center" wrapText="1"/>
      <protection/>
    </xf>
    <xf numFmtId="0" fontId="5" fillId="0" borderId="2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6" fillId="0" borderId="0">
      <alignment horizontal="center" wrapText="1"/>
      <protection/>
    </xf>
    <xf numFmtId="0" fontId="6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10" borderId="3">
      <alignment/>
      <protection/>
    </xf>
    <xf numFmtId="0" fontId="4" fillId="0" borderId="1">
      <alignment horizontal="center" vertical="center" wrapText="1"/>
      <protection/>
    </xf>
    <xf numFmtId="0" fontId="4" fillId="0" borderId="2">
      <alignment/>
      <protection/>
    </xf>
    <xf numFmtId="0" fontId="4" fillId="0" borderId="1">
      <alignment horizontal="center" vertical="center" shrinkToFit="1"/>
      <protection/>
    </xf>
    <xf numFmtId="0" fontId="4" fillId="10" borderId="4">
      <alignment/>
      <protection/>
    </xf>
    <xf numFmtId="0" fontId="5" fillId="0" borderId="1">
      <alignment horizontal="left"/>
      <protection/>
    </xf>
    <xf numFmtId="4" fontId="5" fillId="11" borderId="1">
      <alignment horizontal="right" vertical="top" shrinkToFit="1"/>
      <protection/>
    </xf>
    <xf numFmtId="0" fontId="4" fillId="10" borderId="5">
      <alignment/>
      <protection/>
    </xf>
    <xf numFmtId="0" fontId="4" fillId="0" borderId="4">
      <alignment/>
      <protection/>
    </xf>
    <xf numFmtId="0" fontId="4" fillId="0" borderId="0">
      <alignment horizontal="left" wrapText="1"/>
      <protection/>
    </xf>
    <xf numFmtId="49" fontId="4" fillId="0" borderId="1">
      <alignment horizontal="left" vertical="top" wrapText="1"/>
      <protection/>
    </xf>
    <xf numFmtId="4" fontId="4" fillId="12" borderId="1">
      <alignment horizontal="right" vertical="top" shrinkToFit="1"/>
      <protection/>
    </xf>
    <xf numFmtId="0" fontId="4" fillId="10" borderId="5">
      <alignment horizontal="center"/>
      <protection/>
    </xf>
    <xf numFmtId="0" fontId="4" fillId="10" borderId="0">
      <alignment horizontal="center"/>
      <protection/>
    </xf>
    <xf numFmtId="4" fontId="4" fillId="0" borderId="1">
      <alignment horizontal="right" vertical="top" shrinkToFit="1"/>
      <protection/>
    </xf>
    <xf numFmtId="49" fontId="5" fillId="0" borderId="1">
      <alignment horizontal="left" vertical="top" wrapText="1"/>
      <protection/>
    </xf>
    <xf numFmtId="0" fontId="4" fillId="10" borderId="0">
      <alignment horizontal="left"/>
      <protection/>
    </xf>
    <xf numFmtId="4" fontId="4" fillId="0" borderId="2">
      <alignment horizontal="right" shrinkToFit="1"/>
      <protection/>
    </xf>
    <xf numFmtId="4" fontId="4" fillId="0" borderId="0">
      <alignment horizontal="right" shrinkToFit="1"/>
      <protection/>
    </xf>
    <xf numFmtId="0" fontId="4" fillId="10" borderId="4">
      <alignment horizontal="center"/>
      <protection/>
    </xf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2" fillId="18" borderId="6" applyNumberFormat="0" applyAlignment="0" applyProtection="0"/>
    <xf numFmtId="0" fontId="33" fillId="19" borderId="7" applyNumberFormat="0" applyAlignment="0" applyProtection="0"/>
    <xf numFmtId="0" fontId="21" fillId="19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5" fillId="20" borderId="12" applyNumberFormat="0" applyAlignment="0" applyProtection="0"/>
    <xf numFmtId="0" fontId="2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13" applyNumberFormat="0" applyFont="0" applyAlignment="0" applyProtection="0"/>
    <xf numFmtId="9" fontId="0" fillId="0" borderId="0" applyFont="0" applyFill="0" applyBorder="0" applyAlignment="0" applyProtection="0"/>
    <xf numFmtId="0" fontId="30" fillId="0" borderId="14" applyNumberFormat="0" applyFill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Border="1" applyAlignment="1">
      <alignment/>
    </xf>
    <xf numFmtId="0" fontId="4" fillId="0" borderId="0" xfId="46" applyBorder="1" applyAlignment="1">
      <alignment wrapText="1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Fill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5" fillId="0" borderId="15" xfId="60" applyNumberFormat="1" applyFont="1" applyFill="1" applyBorder="1" applyAlignment="1" applyProtection="1">
      <alignment horizontal="left" wrapText="1"/>
      <protection/>
    </xf>
    <xf numFmtId="49" fontId="15" fillId="0" borderId="16" xfId="51" applyNumberFormat="1" applyFont="1" applyFill="1" applyBorder="1" applyAlignment="1" applyProtection="1">
      <alignment horizontal="center" shrinkToFit="1"/>
      <protection/>
    </xf>
    <xf numFmtId="4" fontId="15" fillId="0" borderId="17" xfId="61" applyNumberFormat="1" applyFont="1" applyFill="1" applyBorder="1" applyAlignment="1" applyProtection="1">
      <alignment horizontal="right"/>
      <protection/>
    </xf>
    <xf numFmtId="0" fontId="12" fillId="0" borderId="18" xfId="60" applyNumberFormat="1" applyFont="1" applyFill="1" applyBorder="1" applyAlignment="1" applyProtection="1">
      <alignment horizontal="left" wrapText="1"/>
      <protection/>
    </xf>
    <xf numFmtId="49" fontId="12" fillId="0" borderId="19" xfId="51" applyNumberFormat="1" applyFont="1" applyFill="1" applyBorder="1" applyAlignment="1" applyProtection="1">
      <alignment horizontal="center" shrinkToFit="1"/>
      <protection/>
    </xf>
    <xf numFmtId="4" fontId="12" fillId="0" borderId="20" xfId="61" applyNumberFormat="1" applyFont="1" applyFill="1" applyBorder="1" applyAlignment="1" applyProtection="1">
      <alignment horizontal="right"/>
      <protection/>
    </xf>
    <xf numFmtId="0" fontId="15" fillId="0" borderId="18" xfId="60" applyNumberFormat="1" applyFont="1" applyFill="1" applyBorder="1" applyAlignment="1" applyProtection="1">
      <alignment horizontal="left" wrapText="1"/>
      <protection/>
    </xf>
    <xf numFmtId="49" fontId="15" fillId="0" borderId="19" xfId="51" applyNumberFormat="1" applyFont="1" applyFill="1" applyBorder="1" applyAlignment="1" applyProtection="1">
      <alignment horizontal="center" shrinkToFit="1"/>
      <protection/>
    </xf>
    <xf numFmtId="4" fontId="15" fillId="0" borderId="20" xfId="61" applyNumberFormat="1" applyFont="1" applyFill="1" applyBorder="1" applyAlignment="1" applyProtection="1">
      <alignment horizontal="right"/>
      <protection/>
    </xf>
    <xf numFmtId="0" fontId="12" fillId="0" borderId="21" xfId="60" applyNumberFormat="1" applyFont="1" applyFill="1" applyBorder="1" applyAlignment="1" applyProtection="1">
      <alignment horizontal="left" wrapText="1"/>
      <protection/>
    </xf>
    <xf numFmtId="49" fontId="12" fillId="0" borderId="22" xfId="51" applyNumberFormat="1" applyFont="1" applyFill="1" applyBorder="1" applyAlignment="1" applyProtection="1">
      <alignment horizontal="center" shrinkToFit="1"/>
      <protection/>
    </xf>
    <xf numFmtId="4" fontId="12" fillId="0" borderId="23" xfId="61" applyNumberFormat="1" applyFont="1" applyFill="1" applyBorder="1" applyAlignment="1" applyProtection="1">
      <alignment horizontal="right"/>
      <protection/>
    </xf>
    <xf numFmtId="4" fontId="15" fillId="0" borderId="24" xfId="56" applyNumberFormat="1" applyFont="1" applyFill="1" applyBorder="1" applyAlignment="1" applyProtection="1">
      <alignment horizontal="right"/>
      <protection/>
    </xf>
    <xf numFmtId="4" fontId="15" fillId="0" borderId="16" xfId="61" applyNumberFormat="1" applyFont="1" applyFill="1" applyBorder="1" applyAlignment="1" applyProtection="1">
      <alignment horizontal="right"/>
      <protection/>
    </xf>
    <xf numFmtId="4" fontId="12" fillId="0" borderId="19" xfId="61" applyNumberFormat="1" applyFont="1" applyFill="1" applyBorder="1" applyAlignment="1" applyProtection="1">
      <alignment horizontal="right"/>
      <protection/>
    </xf>
    <xf numFmtId="4" fontId="15" fillId="0" borderId="19" xfId="61" applyNumberFormat="1" applyFont="1" applyFill="1" applyBorder="1" applyAlignment="1" applyProtection="1">
      <alignment horizontal="right"/>
      <protection/>
    </xf>
    <xf numFmtId="4" fontId="12" fillId="0" borderId="22" xfId="61" applyNumberFormat="1" applyFont="1" applyFill="1" applyBorder="1" applyAlignment="1" applyProtection="1">
      <alignment horizontal="right"/>
      <protection/>
    </xf>
    <xf numFmtId="4" fontId="15" fillId="0" borderId="25" xfId="56" applyNumberFormat="1" applyFont="1" applyFill="1" applyBorder="1" applyAlignment="1" applyProtection="1">
      <alignment horizontal="right"/>
      <protection/>
    </xf>
    <xf numFmtId="0" fontId="10" fillId="0" borderId="0" xfId="45" applyNumberFormat="1" applyFont="1" applyBorder="1" applyProtection="1">
      <alignment horizontal="center"/>
      <protection locked="0"/>
    </xf>
    <xf numFmtId="0" fontId="10" fillId="0" borderId="0" xfId="45" applyFont="1" applyBorder="1">
      <alignment horizontal="center"/>
      <protection/>
    </xf>
    <xf numFmtId="0" fontId="11" fillId="0" borderId="0" xfId="46" applyNumberFormat="1" applyFont="1" applyBorder="1" applyAlignment="1" applyProtection="1">
      <alignment horizontal="right" wrapText="1"/>
      <protection locked="0"/>
    </xf>
    <xf numFmtId="0" fontId="15" fillId="0" borderId="26" xfId="55" applyNumberFormat="1" applyFont="1" applyFill="1" applyBorder="1" applyProtection="1">
      <alignment/>
      <protection locked="0"/>
    </xf>
    <xf numFmtId="0" fontId="15" fillId="0" borderId="25" xfId="55" applyFont="1" applyFill="1" applyBorder="1">
      <alignment/>
      <protection/>
    </xf>
    <xf numFmtId="0" fontId="15" fillId="0" borderId="27" xfId="35" applyNumberFormat="1" applyFont="1" applyBorder="1" applyAlignment="1" applyProtection="1">
      <alignment horizontal="center" vertical="center" wrapText="1"/>
      <protection locked="0"/>
    </xf>
    <xf numFmtId="0" fontId="15" fillId="0" borderId="28" xfId="35" applyNumberFormat="1" applyFont="1" applyBorder="1" applyAlignment="1" applyProtection="1">
      <alignment horizontal="center" vertical="center" wrapText="1"/>
      <protection locked="0"/>
    </xf>
    <xf numFmtId="0" fontId="15" fillId="0" borderId="29" xfId="35" applyNumberFormat="1" applyFont="1" applyBorder="1" applyAlignment="1" applyProtection="1">
      <alignment horizontal="center" vertical="center" wrapText="1"/>
      <protection locked="0"/>
    </xf>
    <xf numFmtId="0" fontId="15" fillId="0" borderId="30" xfId="35" applyNumberFormat="1" applyFont="1" applyBorder="1" applyAlignment="1" applyProtection="1">
      <alignment horizontal="center" vertical="center" wrapText="1"/>
      <protection locked="0"/>
    </xf>
    <xf numFmtId="0" fontId="15" fillId="0" borderId="31" xfId="35" applyNumberFormat="1" applyFont="1" applyBorder="1" applyProtection="1">
      <alignment horizontal="center" vertical="center" wrapText="1"/>
      <protection locked="0"/>
    </xf>
    <xf numFmtId="0" fontId="15" fillId="0" borderId="32" xfId="35" applyNumberFormat="1" applyFont="1" applyBorder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8" fillId="0" borderId="0" xfId="42" applyNumberFormat="1" applyFont="1" applyBorder="1" applyProtection="1">
      <alignment horizontal="left" vertical="top" wrapText="1"/>
      <protection locked="0"/>
    </xf>
    <xf numFmtId="0" fontId="8" fillId="0" borderId="0" xfId="42" applyFont="1" applyBorder="1">
      <alignment horizontal="left" vertical="top" wrapText="1"/>
      <protection/>
    </xf>
    <xf numFmtId="0" fontId="7" fillId="0" borderId="0" xfId="0" applyNumberFormat="1" applyFont="1" applyBorder="1" applyAlignment="1">
      <alignment horizontal="center" vertical="center" wrapText="1"/>
    </xf>
    <xf numFmtId="0" fontId="15" fillId="0" borderId="29" xfId="35" applyNumberFormat="1" applyFont="1" applyBorder="1" applyProtection="1">
      <alignment horizontal="center" vertical="center" wrapText="1"/>
      <protection locked="0"/>
    </xf>
    <xf numFmtId="0" fontId="15" fillId="0" borderId="30" xfId="35" applyNumberFormat="1" applyFont="1" applyBorder="1" applyProtection="1">
      <alignment horizontal="center" vertical="center" wrapText="1"/>
      <protection locked="0"/>
    </xf>
    <xf numFmtId="0" fontId="15" fillId="0" borderId="31" xfId="35" applyNumberFormat="1" applyFont="1" applyFill="1" applyBorder="1" applyProtection="1">
      <alignment horizontal="center" vertical="center" wrapText="1"/>
      <protection locked="0"/>
    </xf>
    <xf numFmtId="0" fontId="15" fillId="0" borderId="32" xfId="35" applyNumberFormat="1" applyFont="1" applyFill="1" applyBorder="1" applyProtection="1">
      <alignment horizontal="center" vertical="center" wrapText="1"/>
      <protection locked="0"/>
    </xf>
    <xf numFmtId="0" fontId="12" fillId="0" borderId="0" xfId="46" applyNumberFormat="1" applyFont="1" applyBorder="1" applyAlignment="1" applyProtection="1">
      <alignment horizontal="right" wrapText="1"/>
      <protection locked="0"/>
    </xf>
    <xf numFmtId="0" fontId="16" fillId="0" borderId="0" xfId="45" applyNumberFormat="1" applyFont="1" applyBorder="1" applyProtection="1">
      <alignment horizontal="center"/>
      <protection locked="0"/>
    </xf>
    <xf numFmtId="0" fontId="16" fillId="0" borderId="0" xfId="45" applyFont="1" applyBorder="1">
      <alignment horizont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4" sqref="A4:C4"/>
    </sheetView>
  </sheetViews>
  <sheetFormatPr defaultColWidth="9.140625" defaultRowHeight="15"/>
  <cols>
    <col min="1" max="1" width="63.00390625" style="11" customWidth="1"/>
    <col min="2" max="2" width="11.140625" style="5" customWidth="1"/>
    <col min="3" max="3" width="16.00390625" style="1" customWidth="1"/>
    <col min="4" max="16384" width="9.140625" style="1" customWidth="1"/>
  </cols>
  <sheetData>
    <row r="1" spans="1:6" ht="12.75" customHeight="1">
      <c r="A1" s="53" t="s">
        <v>46</v>
      </c>
      <c r="B1" s="53"/>
      <c r="C1" s="53"/>
      <c r="D1" s="3"/>
      <c r="E1" s="3"/>
      <c r="F1" s="3"/>
    </row>
    <row r="2" spans="1:6" ht="12.75" customHeight="1">
      <c r="A2" s="53" t="s">
        <v>38</v>
      </c>
      <c r="B2" s="53"/>
      <c r="C2" s="53"/>
      <c r="D2" s="3"/>
      <c r="E2" s="3"/>
      <c r="F2" s="3"/>
    </row>
    <row r="3" spans="1:6" ht="12.75" customHeight="1">
      <c r="A3" s="53" t="s">
        <v>1</v>
      </c>
      <c r="B3" s="53"/>
      <c r="C3" s="53"/>
      <c r="D3" s="3"/>
      <c r="E3" s="3"/>
      <c r="F3" s="3"/>
    </row>
    <row r="4" spans="1:7" ht="15">
      <c r="A4" s="54" t="s">
        <v>47</v>
      </c>
      <c r="B4" s="54"/>
      <c r="C4" s="54"/>
      <c r="D4" s="23"/>
      <c r="E4" s="23"/>
      <c r="F4" s="13"/>
      <c r="G4" s="13"/>
    </row>
    <row r="5" spans="1:3" s="2" customFormat="1" ht="12.75" customHeight="1">
      <c r="A5" s="55"/>
      <c r="B5" s="56"/>
      <c r="C5" s="56"/>
    </row>
    <row r="6" spans="1:3" s="2" customFormat="1" ht="58.5" customHeight="1">
      <c r="A6" s="57" t="s">
        <v>45</v>
      </c>
      <c r="B6" s="57"/>
      <c r="C6" s="57"/>
    </row>
    <row r="7" spans="1:3" s="2" customFormat="1" ht="15.75" customHeight="1">
      <c r="A7" s="42"/>
      <c r="B7" s="43"/>
      <c r="C7" s="43"/>
    </row>
    <row r="8" spans="1:6" s="2" customFormat="1" ht="12.75" customHeight="1" thickBot="1">
      <c r="A8" s="44" t="s">
        <v>2</v>
      </c>
      <c r="B8" s="44"/>
      <c r="C8" s="44"/>
      <c r="D8" s="4"/>
      <c r="E8" s="4"/>
      <c r="F8" s="4"/>
    </row>
    <row r="9" spans="1:4" s="2" customFormat="1" ht="49.5" customHeight="1">
      <c r="A9" s="47" t="s">
        <v>0</v>
      </c>
      <c r="B9" s="49" t="s">
        <v>3</v>
      </c>
      <c r="C9" s="51" t="s">
        <v>39</v>
      </c>
      <c r="D9" s="6"/>
    </row>
    <row r="10" spans="1:4" s="2" customFormat="1" ht="15" customHeight="1" thickBot="1">
      <c r="A10" s="48"/>
      <c r="B10" s="50"/>
      <c r="C10" s="52"/>
      <c r="D10" s="6"/>
    </row>
    <row r="11" spans="1:4" s="10" customFormat="1" ht="15">
      <c r="A11" s="24" t="s">
        <v>4</v>
      </c>
      <c r="B11" s="25" t="s">
        <v>5</v>
      </c>
      <c r="C11" s="26">
        <f>SUM(C12:C13)</f>
        <v>2089000</v>
      </c>
      <c r="D11" s="9"/>
    </row>
    <row r="12" spans="1:4" s="7" customFormat="1" ht="42" customHeight="1">
      <c r="A12" s="27" t="s">
        <v>6</v>
      </c>
      <c r="B12" s="28" t="s">
        <v>7</v>
      </c>
      <c r="C12" s="29">
        <v>280000</v>
      </c>
      <c r="D12" s="8"/>
    </row>
    <row r="13" spans="1:4" s="7" customFormat="1" ht="15">
      <c r="A13" s="27" t="s">
        <v>8</v>
      </c>
      <c r="B13" s="28" t="s">
        <v>9</v>
      </c>
      <c r="C13" s="29">
        <v>1809000</v>
      </c>
      <c r="D13" s="8"/>
    </row>
    <row r="14" spans="1:4" s="10" customFormat="1" ht="26.25">
      <c r="A14" s="30" t="s">
        <v>10</v>
      </c>
      <c r="B14" s="31" t="s">
        <v>11</v>
      </c>
      <c r="C14" s="32">
        <f>SUM(C15:C15)</f>
        <v>1100000</v>
      </c>
      <c r="D14" s="9"/>
    </row>
    <row r="15" spans="1:4" s="7" customFormat="1" ht="26.25">
      <c r="A15" s="27" t="s">
        <v>40</v>
      </c>
      <c r="B15" s="28" t="s">
        <v>37</v>
      </c>
      <c r="C15" s="29">
        <v>1100000</v>
      </c>
      <c r="D15" s="8"/>
    </row>
    <row r="16" spans="1:4" s="10" customFormat="1" ht="15">
      <c r="A16" s="30" t="s">
        <v>12</v>
      </c>
      <c r="B16" s="31" t="s">
        <v>13</v>
      </c>
      <c r="C16" s="32">
        <f>SUM(C17:C19)</f>
        <v>35376778.14</v>
      </c>
      <c r="D16" s="9"/>
    </row>
    <row r="17" spans="1:4" s="7" customFormat="1" ht="15">
      <c r="A17" s="27" t="s">
        <v>14</v>
      </c>
      <c r="B17" s="28" t="s">
        <v>15</v>
      </c>
      <c r="C17" s="29">
        <v>1110000</v>
      </c>
      <c r="D17" s="8"/>
    </row>
    <row r="18" spans="1:4" s="7" customFormat="1" ht="15">
      <c r="A18" s="27" t="s">
        <v>16</v>
      </c>
      <c r="B18" s="28" t="s">
        <v>17</v>
      </c>
      <c r="C18" s="29">
        <v>32418588</v>
      </c>
      <c r="D18" s="8"/>
    </row>
    <row r="19" spans="1:4" s="7" customFormat="1" ht="15">
      <c r="A19" s="27" t="s">
        <v>18</v>
      </c>
      <c r="B19" s="28" t="s">
        <v>19</v>
      </c>
      <c r="C19" s="29">
        <v>1848190.14</v>
      </c>
      <c r="D19" s="8"/>
    </row>
    <row r="20" spans="1:4" s="10" customFormat="1" ht="15">
      <c r="A20" s="30" t="s">
        <v>20</v>
      </c>
      <c r="B20" s="31" t="s">
        <v>21</v>
      </c>
      <c r="C20" s="32">
        <f>SUM(C21:C23)</f>
        <v>197655615.35</v>
      </c>
      <c r="D20" s="9"/>
    </row>
    <row r="21" spans="1:4" s="7" customFormat="1" ht="15">
      <c r="A21" s="27" t="s">
        <v>22</v>
      </c>
      <c r="B21" s="28" t="s">
        <v>23</v>
      </c>
      <c r="C21" s="29">
        <v>6382000</v>
      </c>
      <c r="D21" s="8"/>
    </row>
    <row r="22" spans="1:4" s="7" customFormat="1" ht="15">
      <c r="A22" s="27" t="s">
        <v>24</v>
      </c>
      <c r="B22" s="28" t="s">
        <v>25</v>
      </c>
      <c r="C22" s="29">
        <v>28724806.19</v>
      </c>
      <c r="D22" s="8"/>
    </row>
    <row r="23" spans="1:4" s="7" customFormat="1" ht="15">
      <c r="A23" s="27" t="s">
        <v>26</v>
      </c>
      <c r="B23" s="28" t="s">
        <v>27</v>
      </c>
      <c r="C23" s="29">
        <v>162548809.16</v>
      </c>
      <c r="D23" s="8"/>
    </row>
    <row r="24" spans="1:4" s="10" customFormat="1" ht="15">
      <c r="A24" s="30" t="s">
        <v>28</v>
      </c>
      <c r="B24" s="31" t="s">
        <v>29</v>
      </c>
      <c r="C24" s="32">
        <f>SUM(C25:C25)</f>
        <v>231000</v>
      </c>
      <c r="D24" s="9"/>
    </row>
    <row r="25" spans="1:4" s="7" customFormat="1" ht="15">
      <c r="A25" s="27" t="s">
        <v>30</v>
      </c>
      <c r="B25" s="28" t="s">
        <v>31</v>
      </c>
      <c r="C25" s="29">
        <v>231000</v>
      </c>
      <c r="D25" s="8"/>
    </row>
    <row r="26" spans="1:4" s="10" customFormat="1" ht="26.25">
      <c r="A26" s="30" t="s">
        <v>32</v>
      </c>
      <c r="B26" s="31" t="s">
        <v>33</v>
      </c>
      <c r="C26" s="32">
        <f>C27</f>
        <v>1323980.08</v>
      </c>
      <c r="D26" s="9"/>
    </row>
    <row r="27" spans="1:4" s="7" customFormat="1" ht="15.75" thickBot="1">
      <c r="A27" s="33" t="s">
        <v>34</v>
      </c>
      <c r="B27" s="34" t="s">
        <v>35</v>
      </c>
      <c r="C27" s="35">
        <v>1323980.08</v>
      </c>
      <c r="D27" s="8"/>
    </row>
    <row r="28" spans="1:4" s="10" customFormat="1" ht="15.75" thickBot="1">
      <c r="A28" s="45" t="s">
        <v>36</v>
      </c>
      <c r="B28" s="46"/>
      <c r="C28" s="36">
        <f>C26+C24+C20+C16+C14+C11</f>
        <v>237776373.57</v>
      </c>
      <c r="D28" s="9"/>
    </row>
    <row r="29" spans="1:3" s="7" customFormat="1" ht="15">
      <c r="A29" s="19"/>
      <c r="B29" s="20"/>
      <c r="C29" s="21"/>
    </row>
    <row r="30" spans="1:3" ht="15">
      <c r="A30" s="16"/>
      <c r="B30" s="17"/>
      <c r="C30" s="22"/>
    </row>
  </sheetData>
  <sheetProtection/>
  <mergeCells count="12">
    <mergeCell ref="A2:C2"/>
    <mergeCell ref="A1:C1"/>
    <mergeCell ref="A3:C3"/>
    <mergeCell ref="A4:C4"/>
    <mergeCell ref="A5:C5"/>
    <mergeCell ref="A6:C6"/>
    <mergeCell ref="A7:C7"/>
    <mergeCell ref="A8:C8"/>
    <mergeCell ref="A28:B28"/>
    <mergeCell ref="A9:A10"/>
    <mergeCell ref="B9:B10"/>
    <mergeCell ref="C9:C10"/>
  </mergeCells>
  <printOptions/>
  <pageMargins left="0.984251968503937" right="0.1968503937007874" top="0.3937007874015748" bottom="0.3937007874015748" header="0" footer="0"/>
  <pageSetup errors="blank"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4" sqref="A4:D4"/>
    </sheetView>
  </sheetViews>
  <sheetFormatPr defaultColWidth="9.140625" defaultRowHeight="15"/>
  <cols>
    <col min="1" max="1" width="58.00390625" style="11" customWidth="1"/>
    <col min="2" max="2" width="9.7109375" style="5" customWidth="1"/>
    <col min="3" max="3" width="13.28125" style="7" customWidth="1"/>
    <col min="4" max="4" width="13.421875" style="7" customWidth="1"/>
    <col min="5" max="16384" width="9.140625" style="1" customWidth="1"/>
  </cols>
  <sheetData>
    <row r="1" spans="1:4" ht="12.75" customHeight="1">
      <c r="A1" s="53" t="s">
        <v>44</v>
      </c>
      <c r="B1" s="53"/>
      <c r="C1" s="53"/>
      <c r="D1" s="53"/>
    </row>
    <row r="2" spans="1:4" ht="12.75" customHeight="1">
      <c r="A2" s="53" t="s">
        <v>38</v>
      </c>
      <c r="B2" s="53"/>
      <c r="C2" s="53"/>
      <c r="D2" s="53"/>
    </row>
    <row r="3" spans="1:4" ht="12.75" customHeight="1">
      <c r="A3" s="53" t="s">
        <v>1</v>
      </c>
      <c r="B3" s="53"/>
      <c r="C3" s="53"/>
      <c r="D3" s="53"/>
    </row>
    <row r="4" spans="1:7" ht="15">
      <c r="A4" s="54" t="s">
        <v>47</v>
      </c>
      <c r="B4" s="54"/>
      <c r="C4" s="54"/>
      <c r="D4" s="54"/>
      <c r="E4" s="23"/>
      <c r="F4" s="13"/>
      <c r="G4" s="13"/>
    </row>
    <row r="5" spans="1:4" s="2" customFormat="1" ht="12.75" customHeight="1">
      <c r="A5" s="55"/>
      <c r="B5" s="56"/>
      <c r="C5" s="56"/>
      <c r="D5" s="12"/>
    </row>
    <row r="6" spans="1:4" s="2" customFormat="1" ht="75" customHeight="1">
      <c r="A6" s="57" t="s">
        <v>43</v>
      </c>
      <c r="B6" s="57"/>
      <c r="C6" s="57"/>
      <c r="D6" s="57"/>
    </row>
    <row r="7" spans="1:4" s="2" customFormat="1" ht="15.75" customHeight="1">
      <c r="A7" s="63"/>
      <c r="B7" s="64"/>
      <c r="C7" s="64"/>
      <c r="D7" s="12"/>
    </row>
    <row r="8" spans="1:4" s="2" customFormat="1" ht="12.75" customHeight="1" thickBot="1">
      <c r="A8" s="62" t="s">
        <v>2</v>
      </c>
      <c r="B8" s="62"/>
      <c r="C8" s="62"/>
      <c r="D8" s="62"/>
    </row>
    <row r="9" spans="1:5" s="2" customFormat="1" ht="49.5" customHeight="1">
      <c r="A9" s="47" t="s">
        <v>0</v>
      </c>
      <c r="B9" s="49" t="s">
        <v>3</v>
      </c>
      <c r="C9" s="58" t="s">
        <v>41</v>
      </c>
      <c r="D9" s="60" t="s">
        <v>42</v>
      </c>
      <c r="E9" s="6"/>
    </row>
    <row r="10" spans="1:5" s="2" customFormat="1" ht="15" customHeight="1" thickBot="1">
      <c r="A10" s="48"/>
      <c r="B10" s="50"/>
      <c r="C10" s="59"/>
      <c r="D10" s="61"/>
      <c r="E10" s="6"/>
    </row>
    <row r="11" spans="1:4" s="14" customFormat="1" ht="15" customHeight="1">
      <c r="A11" s="24" t="s">
        <v>4</v>
      </c>
      <c r="B11" s="25" t="s">
        <v>5</v>
      </c>
      <c r="C11" s="37">
        <f>SUM(C12:C13)</f>
        <v>1601000</v>
      </c>
      <c r="D11" s="26">
        <f>SUM(D12:D13)</f>
        <v>1601000</v>
      </c>
    </row>
    <row r="12" spans="1:4" s="15" customFormat="1" ht="39">
      <c r="A12" s="27" t="s">
        <v>6</v>
      </c>
      <c r="B12" s="28" t="s">
        <v>7</v>
      </c>
      <c r="C12" s="38">
        <v>280000</v>
      </c>
      <c r="D12" s="29">
        <v>280000</v>
      </c>
    </row>
    <row r="13" spans="1:4" s="15" customFormat="1" ht="15">
      <c r="A13" s="27" t="s">
        <v>8</v>
      </c>
      <c r="B13" s="28" t="s">
        <v>9</v>
      </c>
      <c r="C13" s="38">
        <v>1321000</v>
      </c>
      <c r="D13" s="29">
        <v>1321000</v>
      </c>
    </row>
    <row r="14" spans="1:4" s="14" customFormat="1" ht="26.25">
      <c r="A14" s="30" t="s">
        <v>10</v>
      </c>
      <c r="B14" s="31" t="s">
        <v>11</v>
      </c>
      <c r="C14" s="39">
        <f>SUM(C15:C15)</f>
        <v>1100000</v>
      </c>
      <c r="D14" s="32">
        <f>SUM(D15:D15)</f>
        <v>1100000</v>
      </c>
    </row>
    <row r="15" spans="1:4" s="15" customFormat="1" ht="26.25">
      <c r="A15" s="27" t="s">
        <v>40</v>
      </c>
      <c r="B15" s="28" t="s">
        <v>37</v>
      </c>
      <c r="C15" s="38">
        <v>1100000</v>
      </c>
      <c r="D15" s="29">
        <v>1100000</v>
      </c>
    </row>
    <row r="16" spans="1:4" s="14" customFormat="1" ht="15">
      <c r="A16" s="30" t="s">
        <v>12</v>
      </c>
      <c r="B16" s="31" t="s">
        <v>13</v>
      </c>
      <c r="C16" s="39">
        <f>SUM(C17:C19)</f>
        <v>21661200</v>
      </c>
      <c r="D16" s="32">
        <f>SUM(D17:D19)</f>
        <v>23250000</v>
      </c>
    </row>
    <row r="17" spans="1:4" s="15" customFormat="1" ht="15">
      <c r="A17" s="27" t="s">
        <v>14</v>
      </c>
      <c r="B17" s="28" t="s">
        <v>15</v>
      </c>
      <c r="C17" s="38">
        <v>1100000</v>
      </c>
      <c r="D17" s="29">
        <v>1100000</v>
      </c>
    </row>
    <row r="18" spans="1:4" s="15" customFormat="1" ht="15">
      <c r="A18" s="27" t="s">
        <v>16</v>
      </c>
      <c r="B18" s="28" t="s">
        <v>17</v>
      </c>
      <c r="C18" s="38">
        <v>19350000</v>
      </c>
      <c r="D18" s="29">
        <v>21350000</v>
      </c>
    </row>
    <row r="19" spans="1:4" s="15" customFormat="1" ht="15">
      <c r="A19" s="27" t="s">
        <v>18</v>
      </c>
      <c r="B19" s="28" t="s">
        <v>19</v>
      </c>
      <c r="C19" s="38">
        <v>1211200</v>
      </c>
      <c r="D19" s="29">
        <v>800000</v>
      </c>
    </row>
    <row r="20" spans="1:4" s="14" customFormat="1" ht="15">
      <c r="A20" s="30" t="s">
        <v>20</v>
      </c>
      <c r="B20" s="31" t="s">
        <v>21</v>
      </c>
      <c r="C20" s="39">
        <f>SUM(C21:C23)</f>
        <v>125699615.57</v>
      </c>
      <c r="D20" s="32">
        <f>SUM(D21:D23)</f>
        <v>126710660.37</v>
      </c>
    </row>
    <row r="21" spans="1:4" s="15" customFormat="1" ht="15">
      <c r="A21" s="27" t="s">
        <v>22</v>
      </c>
      <c r="B21" s="28" t="s">
        <v>23</v>
      </c>
      <c r="C21" s="38">
        <v>6054000</v>
      </c>
      <c r="D21" s="29">
        <v>5554000</v>
      </c>
    </row>
    <row r="22" spans="1:4" s="15" customFormat="1" ht="15">
      <c r="A22" s="27" t="s">
        <v>24</v>
      </c>
      <c r="B22" s="28" t="s">
        <v>25</v>
      </c>
      <c r="C22" s="38">
        <v>30094806.19</v>
      </c>
      <c r="D22" s="29">
        <v>30094806.19</v>
      </c>
    </row>
    <row r="23" spans="1:4" s="15" customFormat="1" ht="15">
      <c r="A23" s="27" t="s">
        <v>26</v>
      </c>
      <c r="B23" s="28" t="s">
        <v>27</v>
      </c>
      <c r="C23" s="38">
        <v>89550809.38</v>
      </c>
      <c r="D23" s="29">
        <v>91061854.18</v>
      </c>
    </row>
    <row r="24" spans="1:4" s="14" customFormat="1" ht="15">
      <c r="A24" s="30" t="s">
        <v>28</v>
      </c>
      <c r="B24" s="31" t="s">
        <v>29</v>
      </c>
      <c r="C24" s="39">
        <f>SUM(C25:C25)</f>
        <v>231000</v>
      </c>
      <c r="D24" s="32">
        <f>SUM(D25:D25)</f>
        <v>231000</v>
      </c>
    </row>
    <row r="25" spans="1:4" s="15" customFormat="1" ht="15">
      <c r="A25" s="27" t="s">
        <v>30</v>
      </c>
      <c r="B25" s="28" t="s">
        <v>31</v>
      </c>
      <c r="C25" s="38">
        <v>231000</v>
      </c>
      <c r="D25" s="29">
        <v>231000</v>
      </c>
    </row>
    <row r="26" spans="1:4" s="14" customFormat="1" ht="26.25">
      <c r="A26" s="30" t="s">
        <v>32</v>
      </c>
      <c r="B26" s="31" t="s">
        <v>33</v>
      </c>
      <c r="C26" s="39">
        <f>C27</f>
        <v>1539538</v>
      </c>
      <c r="D26" s="32">
        <f>D27</f>
        <v>2739538</v>
      </c>
    </row>
    <row r="27" spans="1:4" s="15" customFormat="1" ht="27" thickBot="1">
      <c r="A27" s="33" t="s">
        <v>34</v>
      </c>
      <c r="B27" s="34" t="s">
        <v>35</v>
      </c>
      <c r="C27" s="40">
        <v>1539538</v>
      </c>
      <c r="D27" s="35">
        <v>2739538</v>
      </c>
    </row>
    <row r="28" spans="1:4" s="14" customFormat="1" ht="15.75" thickBot="1">
      <c r="A28" s="45" t="s">
        <v>36</v>
      </c>
      <c r="B28" s="46"/>
      <c r="C28" s="41">
        <f>C26+C24+C20+C16+C14+C11</f>
        <v>151832353.57</v>
      </c>
      <c r="D28" s="36">
        <f>D26+D24+D20+D16+D14+D11</f>
        <v>155632198.37</v>
      </c>
    </row>
    <row r="29" spans="1:4" ht="15">
      <c r="A29" s="16"/>
      <c r="B29" s="17"/>
      <c r="C29" s="18"/>
      <c r="D29" s="18"/>
    </row>
    <row r="30" spans="1:4" ht="15">
      <c r="A30" s="16"/>
      <c r="B30" s="17"/>
      <c r="C30" s="18"/>
      <c r="D30" s="18"/>
    </row>
    <row r="31" spans="1:4" ht="15">
      <c r="A31" s="16"/>
      <c r="B31" s="17"/>
      <c r="C31" s="18"/>
      <c r="D31" s="18"/>
    </row>
  </sheetData>
  <sheetProtection/>
  <mergeCells count="13">
    <mergeCell ref="A28:B28"/>
    <mergeCell ref="A4:D4"/>
    <mergeCell ref="A3:D3"/>
    <mergeCell ref="A2:D2"/>
    <mergeCell ref="A1:D1"/>
    <mergeCell ref="A9:A10"/>
    <mergeCell ref="B9:B10"/>
    <mergeCell ref="C9:C10"/>
    <mergeCell ref="D9:D10"/>
    <mergeCell ref="A8:D8"/>
    <mergeCell ref="A6:D6"/>
    <mergeCell ref="A5:C5"/>
    <mergeCell ref="A7:C7"/>
  </mergeCells>
  <printOptions/>
  <pageMargins left="0.5905511811023623" right="0.1968503937007874" top="0.3937007874015748" bottom="0.3937007874015748" header="0" footer="0"/>
  <pageSetup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DUMA</cp:lastModifiedBy>
  <cp:lastPrinted>2020-11-11T09:28:01Z</cp:lastPrinted>
  <dcterms:created xsi:type="dcterms:W3CDTF">2016-11-14T10:59:18Z</dcterms:created>
  <dcterms:modified xsi:type="dcterms:W3CDTF">2021-12-27T08:17:50Z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C:\Users\1\AppData\Local\Кейсистемс\Бюджет-КС\ReportManager\sqr_generator2016_2.xls</vt:lpwstr>
  </property>
</Properties>
</file>