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8855" windowHeight="13230" activeTab="0"/>
  </bookViews>
  <sheets>
    <sheet name="Документ" sheetId="1" r:id="rId1"/>
  </sheets>
  <definedNames>
    <definedName name="_xlnm.Print_Area" localSheetId="0">'Документ'!$A$1:$E$30</definedName>
  </definedNames>
  <calcPr fullCalcOnLoad="1"/>
</workbook>
</file>

<file path=xl/sharedStrings.xml><?xml version="1.0" encoding="utf-8"?>
<sst xmlns="http://schemas.openxmlformats.org/spreadsheetml/2006/main" count="52" uniqueCount="52">
  <si>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</si>
  <si>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</si>
  <si>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</si>
  <si>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</si>
  <si>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</si>
  <si>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</si>
  <si>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00120215001130000150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</si>
  <si>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</si>
  <si>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</si>
  <si>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00120229999130230150</t>
  </si>
  <si>
    <t>00120229999130258150</t>
  </si>
  <si>
    <t>00120229999130276150</t>
  </si>
  <si>
    <t>00120229999130286150</t>
  </si>
  <si>
    <t>00120229999130338150</t>
  </si>
  <si>
    <t>Приложение  №1  к пояснительной записке</t>
  </si>
  <si>
    <t>к отчету об исполнении бюджета муниципального образования</t>
  </si>
  <si>
    <t>в рублях</t>
  </si>
  <si>
    <t>Утверждено  с учетом внесенных изменений</t>
  </si>
  <si>
    <t>% исполнения</t>
  </si>
  <si>
    <t xml:space="preserve">Наименование </t>
  </si>
  <si>
    <t>Итого:</t>
  </si>
  <si>
    <t xml:space="preserve">            Дотации бюджетам городских поселений на выравнивание бюджетной обеспеченности</t>
  </si>
  <si>
    <t>00120220299130000150</t>
  </si>
  <si>
    <t xml:space="preserve">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</t>
  </si>
  <si>
    <t>00120220302130000150</t>
  </si>
  <si>
    <t xml:space="preserve">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</si>
  <si>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00120225555130000150</t>
  </si>
  <si>
    <t xml:space="preserve">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</si>
  <si>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</si>
  <si>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</si>
  <si>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            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</si>
  <si>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 xml:space="preserve">            Прочие субсидии бюджетам городских поселений на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</si>
  <si>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00020240000000000000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</si>
  <si>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</si>
  <si>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</si>
  <si>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</si>
  <si>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00021960000000000000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</si>
  <si>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</si>
  <si>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"Городское поселение "Город Киров" за 2021 год</t>
  </si>
  <si>
    <t>Информация о безвозмездных поступлениях в бюджет муниципального образования  "Городское поселение "Город Киров" за 2021 год</t>
  </si>
  <si>
    <t>Исполнено на 01.01.2022 г.</t>
  </si>
  <si>
    <t>00120219999130443150</t>
  </si>
  <si>
    <t xml:space="preserve">            Прочие дотации бюджетам городских поселений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</si>
  <si>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00120229999130233150</t>
  </si>
  <si>
    <t xml:space="preserve">            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</si>
  <si>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Прочие субсидии бюджетам городских поселений на реализацию инициативных проектов</t>
  </si>
  <si>
    <t>00120249999130444150</t>
  </si>
  <si>
    <t xml:space="preserve">            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</t>
  </si>
  <si>
    <t>00121960010136240150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</si>
  <si>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</si>
  <si>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00121960010136416150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</si>
  <si>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финансовой устойчиваости муниципальных образований Калужской области)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</si>
</sst>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10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1" fontId="31" fillId="0" borderId="1">
      <alignment horizontal="left" vertical="top" shrinkToFit="1"/>
      <protection/>
    </xf>
    <xf numFmtId="1" fontId="31" fillId="0" borderId="2">
      <alignment horizontal="left" vertical="top" shrinkToFi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horizontal="left" wrapText="1"/>
      <protection/>
    </xf>
    <xf numFmtId="0" fontId="30" fillId="0" borderId="3">
      <alignment horizontal="center" vertical="center" wrapText="1"/>
      <protection/>
    </xf>
    <xf numFmtId="10" fontId="30" fillId="0" borderId="1">
      <alignment horizontal="center" vertical="top" shrinkToFit="1"/>
      <protection/>
    </xf>
    <xf numFmtId="10" fontId="31" fillId="21" borderId="1">
      <alignment horizontal="center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0">
      <alignment horizontal="left"/>
      <protection/>
    </xf>
    <xf numFmtId="0" fontId="30" fillId="0" borderId="1">
      <alignment horizontal="left" vertical="top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center" vertical="top" shrinkToFit="1"/>
      <protection/>
    </xf>
    <xf numFmtId="0" fontId="2" fillId="0" borderId="0">
      <alignment horizontal="righ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top"/>
    </xf>
    <xf numFmtId="0" fontId="3" fillId="36" borderId="0" xfId="0" applyFont="1" applyFill="1" applyBorder="1" applyAlignment="1">
      <alignment horizontal="right" vertical="top"/>
    </xf>
    <xf numFmtId="0" fontId="4" fillId="0" borderId="0" xfId="59" applyNumberFormat="1" applyFont="1" applyAlignment="1" applyProtection="1">
      <alignment horizontal="center" wrapText="1"/>
      <protection/>
    </xf>
    <xf numFmtId="0" fontId="4" fillId="0" borderId="0" xfId="59" applyNumberFormat="1" applyFont="1" applyAlignment="1" applyProtection="1">
      <alignment wrapText="1"/>
      <protection/>
    </xf>
    <xf numFmtId="0" fontId="5" fillId="0" borderId="0" xfId="41" applyNumberFormat="1" applyFont="1" applyAlignment="1" applyProtection="1">
      <alignment horizontal="right"/>
      <protection/>
    </xf>
    <xf numFmtId="0" fontId="6" fillId="0" borderId="13" xfId="84" applyFont="1" applyFill="1" applyBorder="1" applyAlignment="1">
      <alignment horizontal="center" vertical="center" wrapText="1"/>
    </xf>
    <xf numFmtId="0" fontId="8" fillId="0" borderId="13" xfId="84" applyFont="1" applyFill="1" applyBorder="1" applyAlignment="1">
      <alignment horizontal="left" vertical="center" wrapText="1"/>
    </xf>
    <xf numFmtId="0" fontId="4" fillId="0" borderId="13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0" borderId="13" xfId="4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59" applyNumberFormat="1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 locked="0"/>
    </xf>
    <xf numFmtId="172" fontId="3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0" borderId="0" xfId="59" applyNumberFormat="1" applyFont="1" applyAlignment="1" applyProtection="1">
      <alignment horizontal="center" wrapText="1"/>
      <protection/>
    </xf>
    <xf numFmtId="0" fontId="5" fillId="0" borderId="0" xfId="64" applyNumberFormat="1" applyFont="1" applyProtection="1">
      <alignment horizontal="right"/>
      <protection/>
    </xf>
    <xf numFmtId="0" fontId="5" fillId="0" borderId="0" xfId="64" applyFont="1">
      <alignment horizontal="right"/>
      <protection/>
    </xf>
    <xf numFmtId="1" fontId="3" fillId="0" borderId="14" xfId="40" applyNumberFormat="1" applyFont="1" applyFill="1" applyBorder="1" applyProtection="1">
      <alignment horizontal="center" vertical="top" shrinkToFit="1"/>
      <protection/>
    </xf>
    <xf numFmtId="4" fontId="3" fillId="0" borderId="14" xfId="62" applyNumberFormat="1" applyFont="1" applyFill="1" applyBorder="1" applyProtection="1">
      <alignment horizontal="right" vertical="top" shrinkToFit="1"/>
      <protection/>
    </xf>
    <xf numFmtId="1" fontId="6" fillId="0" borderId="15" xfId="49" applyFont="1" applyFill="1" applyBorder="1">
      <alignment horizontal="left" vertical="top" shrinkToFit="1"/>
      <protection/>
    </xf>
    <xf numFmtId="1" fontId="6" fillId="0" borderId="16" xfId="49" applyFont="1" applyFill="1" applyBorder="1">
      <alignment horizontal="left" vertical="top" shrinkToFit="1"/>
      <protection/>
    </xf>
    <xf numFmtId="4" fontId="6" fillId="0" borderId="16" xfId="52" applyNumberFormat="1" applyFont="1" applyFill="1" applyBorder="1" applyAlignment="1" applyProtection="1">
      <alignment horizontal="right" vertical="top" shrinkToFit="1"/>
      <protection/>
    </xf>
    <xf numFmtId="4" fontId="6" fillId="0" borderId="17" xfId="0" applyNumberFormat="1" applyFont="1" applyFill="1" applyBorder="1" applyAlignment="1" applyProtection="1">
      <alignment horizontal="right" vertical="top"/>
      <protection locked="0"/>
    </xf>
    <xf numFmtId="0" fontId="3" fillId="0" borderId="18" xfId="61" applyNumberFormat="1" applyFont="1" applyFill="1" applyBorder="1" applyProtection="1">
      <alignment horizontal="left" vertical="top" wrapText="1"/>
      <protection/>
    </xf>
    <xf numFmtId="1" fontId="3" fillId="0" borderId="1" xfId="40" applyNumberFormat="1" applyFont="1" applyFill="1" applyBorder="1" applyProtection="1">
      <alignment horizontal="center" vertical="top" shrinkToFit="1"/>
      <protection/>
    </xf>
    <xf numFmtId="4" fontId="3" fillId="0" borderId="1" xfId="62" applyNumberFormat="1" applyFont="1" applyFill="1" applyBorder="1" applyProtection="1">
      <alignment horizontal="right" vertical="top" shrinkToFit="1"/>
      <protection/>
    </xf>
    <xf numFmtId="4" fontId="3" fillId="0" borderId="19" xfId="0" applyNumberFormat="1" applyFont="1" applyFill="1" applyBorder="1" applyAlignment="1" applyProtection="1">
      <alignment horizontal="right" vertical="top"/>
      <protection locked="0"/>
    </xf>
    <xf numFmtId="0" fontId="3" fillId="0" borderId="20" xfId="61" applyNumberFormat="1" applyFont="1" applyFill="1" applyBorder="1" applyProtection="1">
      <alignment horizontal="left" vertical="top" wrapText="1"/>
      <protection/>
    </xf>
    <xf numFmtId="4" fontId="3" fillId="0" borderId="21" xfId="0" applyNumberFormat="1" applyFont="1" applyFill="1" applyBorder="1" applyAlignment="1" applyProtection="1">
      <alignment horizontal="right" vertical="top"/>
      <protection locked="0"/>
    </xf>
    <xf numFmtId="0" fontId="6" fillId="0" borderId="22" xfId="61" applyNumberFormat="1" applyFont="1" applyFill="1" applyBorder="1" applyProtection="1">
      <alignment horizontal="left" vertical="top" wrapText="1"/>
      <protection/>
    </xf>
    <xf numFmtId="1" fontId="6" fillId="0" borderId="23" xfId="40" applyNumberFormat="1" applyFont="1" applyFill="1" applyBorder="1" applyProtection="1">
      <alignment horizontal="center" vertical="top" shrinkToFit="1"/>
      <protection/>
    </xf>
    <xf numFmtId="4" fontId="6" fillId="0" borderId="23" xfId="62" applyNumberFormat="1" applyFont="1" applyFill="1" applyBorder="1" applyProtection="1">
      <alignment horizontal="right" vertical="top" shrinkToFit="1"/>
      <protection/>
    </xf>
    <xf numFmtId="4" fontId="6" fillId="0" borderId="24" xfId="0" applyNumberFormat="1" applyFont="1" applyFill="1" applyBorder="1" applyAlignment="1" applyProtection="1">
      <alignment horizontal="right" vertical="top"/>
      <protection locked="0"/>
    </xf>
    <xf numFmtId="0" fontId="6" fillId="0" borderId="18" xfId="61" applyNumberFormat="1" applyFont="1" applyFill="1" applyBorder="1" applyProtection="1">
      <alignment horizontal="left" vertical="top" wrapText="1"/>
      <protection/>
    </xf>
    <xf numFmtId="1" fontId="6" fillId="0" borderId="1" xfId="40" applyNumberFormat="1" applyFont="1" applyFill="1" applyBorder="1" applyProtection="1">
      <alignment horizontal="center" vertical="top" shrinkToFit="1"/>
      <protection/>
    </xf>
    <xf numFmtId="4" fontId="6" fillId="0" borderId="1" xfId="62" applyNumberFormat="1" applyFont="1" applyFill="1" applyBorder="1" applyProtection="1">
      <alignment horizontal="right" vertical="top" shrinkToFit="1"/>
      <protection/>
    </xf>
    <xf numFmtId="4" fontId="6" fillId="0" borderId="19" xfId="0" applyNumberFormat="1" applyFont="1" applyFill="1" applyBorder="1" applyAlignment="1" applyProtection="1">
      <alignment horizontal="right" vertical="top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59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_Лист1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52.421875" style="1" customWidth="1"/>
    <col min="2" max="2" width="21.7109375" style="1" customWidth="1"/>
    <col min="3" max="4" width="15.7109375" style="19" customWidth="1"/>
    <col min="5" max="5" width="9.140625" style="2" customWidth="1"/>
    <col min="6" max="16384" width="9.140625" style="1" customWidth="1"/>
  </cols>
  <sheetData>
    <row r="1" spans="1:6" s="4" customFormat="1" ht="15" customHeight="1">
      <c r="A1" s="22" t="s">
        <v>14</v>
      </c>
      <c r="B1" s="22"/>
      <c r="C1" s="22"/>
      <c r="D1" s="22"/>
      <c r="E1" s="22"/>
      <c r="F1" s="3"/>
    </row>
    <row r="2" spans="1:6" s="4" customFormat="1" ht="15" customHeight="1">
      <c r="A2" s="22" t="s">
        <v>15</v>
      </c>
      <c r="B2" s="22"/>
      <c r="C2" s="22"/>
      <c r="D2" s="22"/>
      <c r="E2" s="22"/>
      <c r="F2" s="3"/>
    </row>
    <row r="3" spans="1:6" s="4" customFormat="1" ht="15" customHeight="1">
      <c r="A3" s="23" t="s">
        <v>38</v>
      </c>
      <c r="B3" s="23"/>
      <c r="C3" s="23"/>
      <c r="D3" s="23"/>
      <c r="E3" s="23"/>
      <c r="F3" s="5"/>
    </row>
    <row r="4" spans="3:5" s="4" customFormat="1" ht="15" customHeight="1">
      <c r="C4" s="17"/>
      <c r="D4" s="17"/>
      <c r="E4" s="6"/>
    </row>
    <row r="5" spans="1:6" s="4" customFormat="1" ht="30.75" customHeight="1">
      <c r="A5" s="24" t="s">
        <v>39</v>
      </c>
      <c r="B5" s="24"/>
      <c r="C5" s="24"/>
      <c r="D5" s="24"/>
      <c r="E5" s="24"/>
      <c r="F5" s="8"/>
    </row>
    <row r="6" spans="1:6" s="4" customFormat="1" ht="15" customHeight="1">
      <c r="A6" s="7"/>
      <c r="B6" s="7"/>
      <c r="C6" s="18"/>
      <c r="D6" s="18"/>
      <c r="E6" s="7"/>
      <c r="F6" s="8"/>
    </row>
    <row r="7" spans="1:5" s="4" customFormat="1" ht="15" customHeight="1">
      <c r="A7" s="25"/>
      <c r="B7" s="26"/>
      <c r="C7" s="26"/>
      <c r="D7" s="26"/>
      <c r="E7" s="9" t="s">
        <v>16</v>
      </c>
    </row>
    <row r="8" spans="1:8" s="16" customFormat="1" ht="51.75" thickBot="1">
      <c r="A8" s="10" t="s">
        <v>19</v>
      </c>
      <c r="B8" s="11"/>
      <c r="C8" s="12" t="s">
        <v>17</v>
      </c>
      <c r="D8" s="13" t="s">
        <v>40</v>
      </c>
      <c r="E8" s="14" t="s">
        <v>18</v>
      </c>
      <c r="F8" s="15"/>
      <c r="G8" s="15"/>
      <c r="H8" s="15"/>
    </row>
    <row r="9" spans="1:5" s="21" customFormat="1" ht="12.75">
      <c r="A9" s="39" t="s">
        <v>1</v>
      </c>
      <c r="B9" s="40" t="s">
        <v>0</v>
      </c>
      <c r="C9" s="41">
        <v>300990688.58</v>
      </c>
      <c r="D9" s="41">
        <v>284815208.22</v>
      </c>
      <c r="E9" s="42">
        <f aca="true" t="shared" si="0" ref="E9:E30">D9/C9*100</f>
        <v>94.62592001223962</v>
      </c>
    </row>
    <row r="10" spans="1:5" s="21" customFormat="1" ht="38.25">
      <c r="A10" s="43" t="s">
        <v>3</v>
      </c>
      <c r="B10" s="44" t="s">
        <v>2</v>
      </c>
      <c r="C10" s="45">
        <v>310026465.4</v>
      </c>
      <c r="D10" s="45">
        <v>293850985.04</v>
      </c>
      <c r="E10" s="46">
        <f t="shared" si="0"/>
        <v>94.78254853529032</v>
      </c>
    </row>
    <row r="11" spans="1:5" s="21" customFormat="1" ht="25.5">
      <c r="A11" s="43" t="s">
        <v>5</v>
      </c>
      <c r="B11" s="44" t="s">
        <v>4</v>
      </c>
      <c r="C11" s="45">
        <v>5538925</v>
      </c>
      <c r="D11" s="45">
        <v>5538925</v>
      </c>
      <c r="E11" s="46">
        <f t="shared" si="0"/>
        <v>100</v>
      </c>
    </row>
    <row r="12" spans="1:5" s="17" customFormat="1" ht="25.5">
      <c r="A12" s="33" t="s">
        <v>21</v>
      </c>
      <c r="B12" s="34" t="s">
        <v>6</v>
      </c>
      <c r="C12" s="35">
        <v>4887725</v>
      </c>
      <c r="D12" s="35">
        <v>4887725</v>
      </c>
      <c r="E12" s="36">
        <f t="shared" si="0"/>
        <v>100</v>
      </c>
    </row>
    <row r="13" spans="1:5" s="17" customFormat="1" ht="63.75">
      <c r="A13" s="33" t="s">
        <v>42</v>
      </c>
      <c r="B13" s="34" t="s">
        <v>41</v>
      </c>
      <c r="C13" s="35">
        <v>651200</v>
      </c>
      <c r="D13" s="35">
        <v>651200</v>
      </c>
      <c r="E13" s="36">
        <f t="shared" si="0"/>
        <v>100</v>
      </c>
    </row>
    <row r="14" spans="1:5" s="21" customFormat="1" ht="25.5">
      <c r="A14" s="43" t="s">
        <v>8</v>
      </c>
      <c r="B14" s="44" t="s">
        <v>7</v>
      </c>
      <c r="C14" s="45">
        <v>281140811.92</v>
      </c>
      <c r="D14" s="45">
        <v>264965331.56</v>
      </c>
      <c r="E14" s="46">
        <f t="shared" si="0"/>
        <v>94.2464844397608</v>
      </c>
    </row>
    <row r="15" spans="1:5" s="17" customFormat="1" ht="76.5">
      <c r="A15" s="33" t="s">
        <v>23</v>
      </c>
      <c r="B15" s="34" t="s">
        <v>22</v>
      </c>
      <c r="C15" s="35">
        <v>98385584.07</v>
      </c>
      <c r="D15" s="35">
        <v>82212603.71</v>
      </c>
      <c r="E15" s="36">
        <f t="shared" si="0"/>
        <v>83.5616360741497</v>
      </c>
    </row>
    <row r="16" spans="1:5" s="17" customFormat="1" ht="76.5">
      <c r="A16" s="33" t="s">
        <v>25</v>
      </c>
      <c r="B16" s="34" t="s">
        <v>24</v>
      </c>
      <c r="C16" s="35">
        <v>35879623.11</v>
      </c>
      <c r="D16" s="35">
        <v>35879623.11</v>
      </c>
      <c r="E16" s="36">
        <f t="shared" si="0"/>
        <v>100</v>
      </c>
    </row>
    <row r="17" spans="1:5" s="17" customFormat="1" ht="51">
      <c r="A17" s="33" t="s">
        <v>27</v>
      </c>
      <c r="B17" s="34" t="s">
        <v>26</v>
      </c>
      <c r="C17" s="35">
        <v>7986537.47</v>
      </c>
      <c r="D17" s="35">
        <v>7986537.47</v>
      </c>
      <c r="E17" s="36">
        <f t="shared" si="0"/>
        <v>100</v>
      </c>
    </row>
    <row r="18" spans="1:5" s="17" customFormat="1" ht="51">
      <c r="A18" s="33" t="s">
        <v>28</v>
      </c>
      <c r="B18" s="34" t="s">
        <v>9</v>
      </c>
      <c r="C18" s="35">
        <v>7383766.7</v>
      </c>
      <c r="D18" s="35">
        <v>7383766.7</v>
      </c>
      <c r="E18" s="36">
        <f t="shared" si="0"/>
        <v>100</v>
      </c>
    </row>
    <row r="19" spans="1:5" s="17" customFormat="1" ht="51">
      <c r="A19" s="33" t="s">
        <v>44</v>
      </c>
      <c r="B19" s="34" t="s">
        <v>43</v>
      </c>
      <c r="C19" s="35">
        <v>22680</v>
      </c>
      <c r="D19" s="35">
        <v>22680</v>
      </c>
      <c r="E19" s="36">
        <f t="shared" si="0"/>
        <v>100</v>
      </c>
    </row>
    <row r="20" spans="1:5" s="17" customFormat="1" ht="25.5">
      <c r="A20" s="33" t="s">
        <v>45</v>
      </c>
      <c r="B20" s="34" t="s">
        <v>10</v>
      </c>
      <c r="C20" s="35">
        <v>1000000</v>
      </c>
      <c r="D20" s="35">
        <v>1000000</v>
      </c>
      <c r="E20" s="36">
        <f t="shared" si="0"/>
        <v>100</v>
      </c>
    </row>
    <row r="21" spans="1:5" s="17" customFormat="1" ht="51">
      <c r="A21" s="33" t="s">
        <v>29</v>
      </c>
      <c r="B21" s="34" t="s">
        <v>11</v>
      </c>
      <c r="C21" s="35">
        <v>115346152.57</v>
      </c>
      <c r="D21" s="35">
        <v>115346152.57</v>
      </c>
      <c r="E21" s="36">
        <f t="shared" si="0"/>
        <v>100</v>
      </c>
    </row>
    <row r="22" spans="1:5" s="17" customFormat="1" ht="38.25">
      <c r="A22" s="33" t="s">
        <v>30</v>
      </c>
      <c r="B22" s="34" t="s">
        <v>12</v>
      </c>
      <c r="C22" s="35">
        <v>15133968</v>
      </c>
      <c r="D22" s="35">
        <v>15133968</v>
      </c>
      <c r="E22" s="36">
        <f t="shared" si="0"/>
        <v>100</v>
      </c>
    </row>
    <row r="23" spans="1:5" s="17" customFormat="1" ht="89.25">
      <c r="A23" s="33" t="s">
        <v>31</v>
      </c>
      <c r="B23" s="34" t="s">
        <v>13</v>
      </c>
      <c r="C23" s="35">
        <v>2500</v>
      </c>
      <c r="D23" s="35">
        <v>0</v>
      </c>
      <c r="E23" s="36">
        <f t="shared" si="0"/>
        <v>0</v>
      </c>
    </row>
    <row r="24" spans="1:5" s="21" customFormat="1" ht="12.75">
      <c r="A24" s="43" t="s">
        <v>33</v>
      </c>
      <c r="B24" s="44" t="s">
        <v>32</v>
      </c>
      <c r="C24" s="45">
        <v>23346728.48</v>
      </c>
      <c r="D24" s="45">
        <v>23346728.48</v>
      </c>
      <c r="E24" s="46">
        <f t="shared" si="0"/>
        <v>100</v>
      </c>
    </row>
    <row r="25" spans="1:5" s="17" customFormat="1" ht="51">
      <c r="A25" s="33" t="s">
        <v>47</v>
      </c>
      <c r="B25" s="34" t="s">
        <v>46</v>
      </c>
      <c r="C25" s="35">
        <v>23346728.48</v>
      </c>
      <c r="D25" s="35">
        <v>23346728.48</v>
      </c>
      <c r="E25" s="36">
        <f t="shared" si="0"/>
        <v>100</v>
      </c>
    </row>
    <row r="26" spans="1:5" s="21" customFormat="1" ht="38.25">
      <c r="A26" s="43" t="s">
        <v>35</v>
      </c>
      <c r="B26" s="44" t="s">
        <v>34</v>
      </c>
      <c r="C26" s="45">
        <v>-9035776.82</v>
      </c>
      <c r="D26" s="45">
        <v>-9035776.82</v>
      </c>
      <c r="E26" s="46">
        <f t="shared" si="0"/>
        <v>100</v>
      </c>
    </row>
    <row r="27" spans="1:5" s="21" customFormat="1" ht="38.25">
      <c r="A27" s="43" t="s">
        <v>37</v>
      </c>
      <c r="B27" s="44" t="s">
        <v>36</v>
      </c>
      <c r="C27" s="45">
        <v>-9035776.82</v>
      </c>
      <c r="D27" s="45">
        <v>-9035776.82</v>
      </c>
      <c r="E27" s="46">
        <f t="shared" si="0"/>
        <v>100</v>
      </c>
    </row>
    <row r="28" spans="1:5" s="17" customFormat="1" ht="38.25">
      <c r="A28" s="33" t="s">
        <v>49</v>
      </c>
      <c r="B28" s="34" t="s">
        <v>48</v>
      </c>
      <c r="C28" s="35">
        <v>-3852276.3</v>
      </c>
      <c r="D28" s="35">
        <v>-3852276.3</v>
      </c>
      <c r="E28" s="36">
        <f t="shared" si="0"/>
        <v>100</v>
      </c>
    </row>
    <row r="29" spans="1:5" s="17" customFormat="1" ht="77.25" thickBot="1">
      <c r="A29" s="37" t="s">
        <v>51</v>
      </c>
      <c r="B29" s="27" t="s">
        <v>50</v>
      </c>
      <c r="C29" s="28">
        <v>-5183500.52</v>
      </c>
      <c r="D29" s="28">
        <v>-5183500.52</v>
      </c>
      <c r="E29" s="38">
        <f t="shared" si="0"/>
        <v>100</v>
      </c>
    </row>
    <row r="30" spans="1:5" s="21" customFormat="1" ht="12.75" customHeight="1" thickBot="1">
      <c r="A30" s="29" t="s">
        <v>20</v>
      </c>
      <c r="B30" s="30"/>
      <c r="C30" s="31">
        <f>C9</f>
        <v>300990688.58</v>
      </c>
      <c r="D30" s="31">
        <f>D9</f>
        <v>284815208.22</v>
      </c>
      <c r="E30" s="32">
        <f t="shared" si="0"/>
        <v>94.62592001223962</v>
      </c>
    </row>
    <row r="31" s="17" customFormat="1" ht="12.75">
      <c r="E31" s="20"/>
    </row>
    <row r="32" s="17" customFormat="1" ht="12.75">
      <c r="E32" s="20"/>
    </row>
    <row r="33" s="17" customFormat="1" ht="12.75">
      <c r="E33" s="20"/>
    </row>
    <row r="34" s="17" customFormat="1" ht="12.75">
      <c r="E34" s="20"/>
    </row>
    <row r="35" s="17" customFormat="1" ht="12.75">
      <c r="E35" s="20"/>
    </row>
    <row r="36" s="17" customFormat="1" ht="12.75">
      <c r="E36" s="20"/>
    </row>
    <row r="37" s="17" customFormat="1" ht="12.75">
      <c r="E37" s="20"/>
    </row>
    <row r="38" s="17" customFormat="1" ht="12.75">
      <c r="E38" s="20"/>
    </row>
    <row r="39" s="17" customFormat="1" ht="12.75">
      <c r="E39" s="20"/>
    </row>
    <row r="40" s="17" customFormat="1" ht="12.75">
      <c r="E40" s="20"/>
    </row>
    <row r="41" s="17" customFormat="1" ht="12.75">
      <c r="E41" s="20"/>
    </row>
    <row r="42" s="17" customFormat="1" ht="12.75">
      <c r="E42" s="20"/>
    </row>
    <row r="43" s="17" customFormat="1" ht="12.75">
      <c r="E43" s="20"/>
    </row>
    <row r="44" s="17" customFormat="1" ht="12.75">
      <c r="E44" s="20"/>
    </row>
    <row r="45" s="17" customFormat="1" ht="12.75">
      <c r="E45" s="20"/>
    </row>
    <row r="46" s="17" customFormat="1" ht="12.75">
      <c r="E46" s="20"/>
    </row>
    <row r="47" s="17" customFormat="1" ht="12.75">
      <c r="E47" s="20"/>
    </row>
    <row r="48" s="17" customFormat="1" ht="12.75">
      <c r="E48" s="20"/>
    </row>
    <row r="49" s="17" customFormat="1" ht="12.75">
      <c r="E49" s="20"/>
    </row>
    <row r="50" s="17" customFormat="1" ht="12.75">
      <c r="E50" s="20"/>
    </row>
    <row r="51" s="17" customFormat="1" ht="12.75">
      <c r="E51" s="20"/>
    </row>
    <row r="52" s="17" customFormat="1" ht="12.75">
      <c r="E52" s="20"/>
    </row>
  </sheetData>
  <sheetProtection/>
  <mergeCells count="6">
    <mergeCell ref="A30:B30"/>
    <mergeCell ref="A1:E1"/>
    <mergeCell ref="A2:E2"/>
    <mergeCell ref="A3:E3"/>
    <mergeCell ref="A5:E5"/>
    <mergeCell ref="A7:D7"/>
  </mergeCells>
  <printOptions/>
  <pageMargins left="0.7874015748031497" right="0.1968503937007874" top="0" bottom="0" header="0" footer="0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2022-02-02T08:15:52Z</cp:lastPrinted>
  <dcterms:created xsi:type="dcterms:W3CDTF">2020-03-16T09:56:15Z</dcterms:created>
  <dcterms:modified xsi:type="dcterms:W3CDTF">2022-02-02T08:16:06Z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Кузьмичева (02.11.15)(10).xlsx</vt:lpwstr>
  </property>
  <property fmtid="{D5CDD505-2E9C-101B-9397-08002B2CF9AE}" pid="3" name="Название отчета">
    <vt:lpwstr>Кузьмичева (02.11.15)(10).xlsx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19.2.2804.100322266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user_9_21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