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<sst xmlns="http://schemas.openxmlformats.org/spreadsheetml/2006/main" count="33" uniqueCount="31">
  <si>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</si>
  <si>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</si>
  <si>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</si>
  <si>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</si>
  <si>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</si>
  <si>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</si>
  <si>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</si>
  <si>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</si>
  <si>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</si>
  <si>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</si>
  <si>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</si>
  <si>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</si>
  <si>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</si>
  <si>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</si>
  <si>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к      решению     Городской      Думы</t>
  </si>
  <si>
    <t>Поправка (+ -)</t>
  </si>
  <si>
    <t>Утверждено с учетом поправки</t>
  </si>
  <si>
    <t>Осуществление дорожной деятельности</t>
  </si>
  <si>
    <t>Иные межбюджетные трансферты</t>
  </si>
  <si>
    <t>Приложение  №10</t>
  </si>
  <si>
    <t>№ 83 от 24.12.2021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</si>
  <si>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"Городское поселение "Город Киров", в 2022 году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</si>
  <si>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</si>
  <si>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</si>
  <si>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Приложение  №5</t>
  </si>
  <si>
    <t>Поощрение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</si>
  <si>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</si>
  <si>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Реализация инициативных проектов</t>
  </si>
  <si>
    <t>Переселение граждан из аварийного жилищного фонда</t>
  </si>
  <si>
    <t>Поощрение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</si>
  <si>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№ 110 от 29.09.2022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</si>
</sst>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44">
    <font>
      <sz val="10"/>
      <name val="Arial Cyr"/>
      <family val="0"/>
    </font>
    <font>
      <b/>
      <sz val="10"/>
      <color indexed="63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33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wrapText="1"/>
    </xf>
    <xf numFmtId="0" fontId="5" fillId="0" borderId="11" xfId="53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5" fillId="0" borderId="20" xfId="54" applyNumberFormat="1" applyFont="1" applyFill="1" applyBorder="1" applyAlignment="1" applyProtection="1">
      <alignment horizontal="center"/>
      <protection locked="0"/>
    </xf>
    <xf numFmtId="4" fontId="5" fillId="0" borderId="21" xfId="54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4.125" style="1" customWidth="1"/>
    <col min="2" max="2" width="15.875" style="3" customWidth="1"/>
    <col min="3" max="3" width="15.875" style="9" customWidth="1"/>
    <col min="4" max="4" width="15.875" style="10" customWidth="1"/>
  </cols>
  <sheetData>
    <row r="1" spans="1:4" s="8" customFormat="1" ht="12.75" customHeight="1">
      <c r="A1" s="7"/>
      <c r="B1" s="39" t="s">
        <v>24</v>
      </c>
      <c r="C1" s="39"/>
      <c r="D1" s="39"/>
    </row>
    <row r="2" spans="1:4" s="8" customFormat="1" ht="12.75" customHeight="1">
      <c r="A2" s="7"/>
      <c r="B2" s="39" t="s">
        <v>14</v>
      </c>
      <c r="C2" s="39"/>
      <c r="D2" s="39"/>
    </row>
    <row r="3" spans="1:4" s="8" customFormat="1" ht="12.75" customHeight="1">
      <c r="A3" s="7"/>
      <c r="B3" s="39" t="s">
        <v>7</v>
      </c>
      <c r="C3" s="39"/>
      <c r="D3" s="39"/>
    </row>
    <row r="4" spans="1:4" ht="12.75" customHeight="1">
      <c r="A4" s="36" t="s">
        <v>30</v>
      </c>
      <c r="B4" s="36"/>
      <c r="C4" s="36"/>
      <c r="D4" s="36"/>
    </row>
    <row r="5" ht="12.75">
      <c r="D5" s="9"/>
    </row>
    <row r="6" spans="1:4" ht="12.75">
      <c r="A6" s="36" t="s">
        <v>19</v>
      </c>
      <c r="B6" s="36"/>
      <c r="C6" s="36"/>
      <c r="D6" s="36"/>
    </row>
    <row r="7" spans="1:4" ht="12.75">
      <c r="A7" s="36" t="s">
        <v>10</v>
      </c>
      <c r="B7" s="36"/>
      <c r="C7" s="36"/>
      <c r="D7" s="36"/>
    </row>
    <row r="8" spans="1:4" ht="12.75">
      <c r="A8" s="36" t="s">
        <v>7</v>
      </c>
      <c r="B8" s="36"/>
      <c r="C8" s="36"/>
      <c r="D8" s="36"/>
    </row>
    <row r="9" spans="1:4" ht="12.75">
      <c r="A9" s="37" t="s">
        <v>20</v>
      </c>
      <c r="B9" s="37"/>
      <c r="C9" s="37"/>
      <c r="D9" s="37"/>
    </row>
    <row r="10" ht="14.25" customHeight="1">
      <c r="D10" s="9"/>
    </row>
    <row r="11" spans="1:4" s="4" customFormat="1" ht="54" customHeight="1">
      <c r="A11" s="38" t="s">
        <v>21</v>
      </c>
      <c r="B11" s="38"/>
      <c r="C11" s="38"/>
      <c r="D11" s="38"/>
    </row>
    <row r="12" spans="1:2" s="4" customFormat="1" ht="15" customHeight="1">
      <c r="A12" s="5"/>
      <c r="B12" s="6"/>
    </row>
    <row r="13" spans="1:4" s="4" customFormat="1" ht="15" customHeight="1" thickBot="1">
      <c r="A13" s="5"/>
      <c r="D13" s="2" t="s">
        <v>3</v>
      </c>
    </row>
    <row r="14" spans="1:4" s="4" customFormat="1" ht="35.25" customHeight="1" thickBot="1">
      <c r="A14" s="11" t="s">
        <v>1</v>
      </c>
      <c r="B14" s="12" t="s">
        <v>2</v>
      </c>
      <c r="C14" s="13" t="s">
        <v>15</v>
      </c>
      <c r="D14" s="14" t="s">
        <v>16</v>
      </c>
    </row>
    <row r="15" spans="1:4" s="4" customFormat="1" ht="30" customHeight="1">
      <c r="A15" s="21" t="s">
        <v>4</v>
      </c>
      <c r="B15" s="29">
        <f>B16+B29</f>
        <v>157610373.57</v>
      </c>
      <c r="C15" s="34">
        <f aca="true" t="shared" si="0" ref="C15:C33">D15-B15</f>
        <v>11507243.560000002</v>
      </c>
      <c r="D15" s="30">
        <f>D16+D29</f>
        <v>169117617.13</v>
      </c>
    </row>
    <row r="16" spans="1:4" s="4" customFormat="1" ht="30" customHeight="1">
      <c r="A16" s="15" t="s">
        <v>5</v>
      </c>
      <c r="B16" s="16">
        <f>B17+B24</f>
        <v>102268687.57</v>
      </c>
      <c r="C16" s="32">
        <f t="shared" si="0"/>
        <v>11507243.560000017</v>
      </c>
      <c r="D16" s="17">
        <f>D17+D24</f>
        <v>113775931.13000001</v>
      </c>
    </row>
    <row r="17" spans="1:4" s="4" customFormat="1" ht="45" customHeight="1">
      <c r="A17" s="15" t="s">
        <v>9</v>
      </c>
      <c r="B17" s="24">
        <f>SUM(B18:B23)</f>
        <v>32268687.57</v>
      </c>
      <c r="C17" s="24">
        <f>SUM(C18:C23)</f>
        <v>5620357.769999998</v>
      </c>
      <c r="D17" s="18">
        <f>SUM(D18:D23)</f>
        <v>37889045.34</v>
      </c>
    </row>
    <row r="18" spans="1:4" s="4" customFormat="1" ht="31.5">
      <c r="A18" s="22" t="s">
        <v>28</v>
      </c>
      <c r="B18" s="25">
        <v>0</v>
      </c>
      <c r="C18" s="33">
        <f>D18-B18</f>
        <v>6332903.63</v>
      </c>
      <c r="D18" s="19">
        <v>6332903.63</v>
      </c>
    </row>
    <row r="19" spans="1:4" s="4" customFormat="1" ht="31.5">
      <c r="A19" s="22" t="s">
        <v>11</v>
      </c>
      <c r="B19" s="25">
        <v>13592809.38</v>
      </c>
      <c r="C19" s="33">
        <f>D19-B19</f>
        <v>805460.0700000003</v>
      </c>
      <c r="D19" s="19">
        <f>13592809.38+805460.07</f>
        <v>14398269.450000001</v>
      </c>
    </row>
    <row r="20" spans="1:4" s="4" customFormat="1" ht="63">
      <c r="A20" s="22" t="s">
        <v>12</v>
      </c>
      <c r="B20" s="25">
        <v>460072</v>
      </c>
      <c r="C20" s="33">
        <f>D20-B20</f>
        <v>-57509.77000000002</v>
      </c>
      <c r="D20" s="19">
        <v>402562.23</v>
      </c>
    </row>
    <row r="21" spans="1:4" s="4" customFormat="1" ht="15.75">
      <c r="A21" s="31" t="s">
        <v>27</v>
      </c>
      <c r="B21" s="25">
        <v>0</v>
      </c>
      <c r="C21" s="33">
        <f>D21-B21</f>
        <v>1300000</v>
      </c>
      <c r="D21" s="19">
        <v>1300000</v>
      </c>
    </row>
    <row r="22" spans="1:4" s="4" customFormat="1" ht="225" customHeight="1">
      <c r="A22" s="22" t="s">
        <v>22</v>
      </c>
      <c r="B22" s="25">
        <v>18213306.19</v>
      </c>
      <c r="C22" s="33">
        <f>D22-B22</f>
        <v>-2760496.160000002</v>
      </c>
      <c r="D22" s="19">
        <v>15452810.03</v>
      </c>
    </row>
    <row r="23" spans="1:4" s="4" customFormat="1" ht="223.5" customHeight="1">
      <c r="A23" s="22" t="s">
        <v>13</v>
      </c>
      <c r="B23" s="25">
        <v>2500</v>
      </c>
      <c r="C23" s="33">
        <f t="shared" si="0"/>
        <v>0</v>
      </c>
      <c r="D23" s="19">
        <v>2500</v>
      </c>
    </row>
    <row r="24" spans="1:4" s="4" customFormat="1" ht="15.75">
      <c r="A24" s="15" t="s">
        <v>18</v>
      </c>
      <c r="B24" s="24">
        <f>SUM(B25:B28)</f>
        <v>70000000</v>
      </c>
      <c r="C24" s="32">
        <f t="shared" si="0"/>
        <v>5886885.790000007</v>
      </c>
      <c r="D24" s="18">
        <f>SUM(D25:D28)</f>
        <v>75886885.79</v>
      </c>
    </row>
    <row r="25" spans="1:4" s="4" customFormat="1" ht="78.75">
      <c r="A25" s="22" t="s">
        <v>23</v>
      </c>
      <c r="B25" s="25">
        <v>70000000</v>
      </c>
      <c r="C25" s="33">
        <f t="shared" si="0"/>
        <v>0</v>
      </c>
      <c r="D25" s="19">
        <v>70000000</v>
      </c>
    </row>
    <row r="26" spans="1:4" s="4" customFormat="1" ht="66" customHeight="1">
      <c r="A26" s="22" t="s">
        <v>25</v>
      </c>
      <c r="B26" s="25">
        <v>0</v>
      </c>
      <c r="C26" s="33">
        <f t="shared" si="0"/>
        <v>300000</v>
      </c>
      <c r="D26" s="19">
        <v>300000</v>
      </c>
    </row>
    <row r="27" spans="1:4" s="4" customFormat="1" ht="78.75" customHeight="1">
      <c r="A27" s="22" t="s">
        <v>29</v>
      </c>
      <c r="B27" s="25">
        <v>0</v>
      </c>
      <c r="C27" s="26">
        <f t="shared" si="0"/>
        <v>651200</v>
      </c>
      <c r="D27" s="19">
        <v>651200</v>
      </c>
    </row>
    <row r="28" spans="1:4" s="4" customFormat="1" ht="94.5">
      <c r="A28" s="22" t="s">
        <v>26</v>
      </c>
      <c r="B28" s="25">
        <v>0</v>
      </c>
      <c r="C28" s="33">
        <f t="shared" si="0"/>
        <v>4935685.79</v>
      </c>
      <c r="D28" s="19">
        <v>4935685.79</v>
      </c>
    </row>
    <row r="29" spans="1:4" s="4" customFormat="1" ht="30" customHeight="1">
      <c r="A29" s="15" t="s">
        <v>6</v>
      </c>
      <c r="B29" s="16">
        <f>B30+B32</f>
        <v>55341686</v>
      </c>
      <c r="C29" s="32">
        <f t="shared" si="0"/>
        <v>0</v>
      </c>
      <c r="D29" s="17">
        <f>D30+D32</f>
        <v>55341686</v>
      </c>
    </row>
    <row r="30" spans="1:4" s="4" customFormat="1" ht="30" customHeight="1">
      <c r="A30" s="15" t="s">
        <v>0</v>
      </c>
      <c r="B30" s="16">
        <f>B31</f>
        <v>5071098</v>
      </c>
      <c r="C30" s="32">
        <f t="shared" si="0"/>
        <v>0</v>
      </c>
      <c r="D30" s="17">
        <f>D31</f>
        <v>5071098</v>
      </c>
    </row>
    <row r="31" spans="1:4" s="4" customFormat="1" ht="30" customHeight="1">
      <c r="A31" s="22" t="s">
        <v>8</v>
      </c>
      <c r="B31" s="26">
        <v>5071098</v>
      </c>
      <c r="C31" s="33">
        <f t="shared" si="0"/>
        <v>0</v>
      </c>
      <c r="D31" s="27">
        <v>5071098</v>
      </c>
    </row>
    <row r="32" spans="1:4" s="4" customFormat="1" ht="47.25">
      <c r="A32" s="15" t="s">
        <v>9</v>
      </c>
      <c r="B32" s="16">
        <f>B33</f>
        <v>50270588</v>
      </c>
      <c r="C32" s="32">
        <f t="shared" si="0"/>
        <v>0</v>
      </c>
      <c r="D32" s="17">
        <f>D33</f>
        <v>50270588</v>
      </c>
    </row>
    <row r="33" spans="1:4" s="4" customFormat="1" ht="16.5" thickBot="1">
      <c r="A33" s="23" t="s">
        <v>17</v>
      </c>
      <c r="B33" s="28">
        <v>50270588</v>
      </c>
      <c r="C33" s="35">
        <f t="shared" si="0"/>
        <v>0</v>
      </c>
      <c r="D33" s="20">
        <v>50270588</v>
      </c>
    </row>
    <row r="34" spans="1:2" s="4" customFormat="1" ht="15.75">
      <c r="A34" s="5"/>
      <c r="B34" s="5"/>
    </row>
    <row r="35" spans="1:2" s="4" customFormat="1" ht="15.75">
      <c r="A35" s="5"/>
      <c r="B35" s="5"/>
    </row>
    <row r="36" spans="1:2" s="4" customFormat="1" ht="15.75">
      <c r="A36" s="5"/>
      <c r="B36" s="5"/>
    </row>
    <row r="37" spans="1:2" s="4" customFormat="1" ht="15.75">
      <c r="A37" s="5"/>
      <c r="B37" s="5"/>
    </row>
    <row r="38" spans="1:2" s="4" customFormat="1" ht="15.75">
      <c r="A38" s="5"/>
      <c r="B38" s="5"/>
    </row>
    <row r="39" spans="1:2" s="4" customFormat="1" ht="15.75">
      <c r="A39" s="5"/>
      <c r="B39" s="5"/>
    </row>
  </sheetData>
  <sheetProtection/>
  <mergeCells count="9">
    <mergeCell ref="A7:D7"/>
    <mergeCell ref="A8:D8"/>
    <mergeCell ref="A9:D9"/>
    <mergeCell ref="A11:D11"/>
    <mergeCell ref="B1:D1"/>
    <mergeCell ref="B2:D2"/>
    <mergeCell ref="B3:D3"/>
    <mergeCell ref="A4:D4"/>
    <mergeCell ref="A6:D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2022-09-07T07:17:43Z</cp:lastPrinted>
  <dcterms:created xsi:type="dcterms:W3CDTF">2008-04-14T12:53:17Z</dcterms:created>
  <dcterms:modified xsi:type="dcterms:W3CDTF">2022-09-27T07:44:49Z</dcterms:modified>
  <cp:category/>
  <cp:version/>
  <cp:contentType/>
  <cp:contentStatus/>
</cp:coreProperties>
</file>